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9020" windowHeight="12405"/>
  </bookViews>
  <sheets>
    <sheet name="Front page" sheetId="7" r:id="rId1"/>
    <sheet name="Real GDP" sheetId="3" r:id="rId2"/>
    <sheet name="Nominal GDP " sheetId="8" r:id="rId3"/>
    <sheet name="GDP(E) components - values" sheetId="13" r:id="rId4"/>
    <sheet name="GDP(E) components - volumes" sheetId="4" r:id="rId5"/>
    <sheet name="GDP(E) contributions 1830-2009" sheetId="1" r:id="rId6"/>
    <sheet name="Money, interest and prices" sheetId="2" r:id="rId7"/>
    <sheet name="Fiscal data" sheetId="5" r:id="rId8"/>
    <sheet name="Exchange rate data" sheetId="6" r:id="rId9"/>
    <sheet name="Trade data" sheetId="9" r:id="rId10"/>
    <sheet name="Saving ratio data" sheetId="12" r:id="rId11"/>
    <sheet name="Supply side data" sheetId="11" r:id="rId12"/>
  </sheets>
  <externalReferences>
    <externalReference r:id="rId13"/>
  </externalReferences>
  <calcPr calcId="145621"/>
</workbook>
</file>

<file path=xl/calcChain.xml><?xml version="1.0" encoding="utf-8"?>
<calcChain xmlns="http://schemas.openxmlformats.org/spreadsheetml/2006/main">
  <c r="N60" i="2" l="1"/>
  <c r="M60" i="2"/>
  <c r="L60" i="2"/>
  <c r="K60" i="2"/>
  <c r="J60" i="2"/>
  <c r="I60" i="2"/>
  <c r="H60" i="2"/>
  <c r="N59" i="2"/>
  <c r="M59" i="2"/>
  <c r="L59" i="2"/>
  <c r="K59" i="2"/>
  <c r="J59" i="2"/>
  <c r="I59" i="2"/>
  <c r="H59" i="2"/>
  <c r="N58" i="2"/>
  <c r="M58" i="2"/>
  <c r="L58" i="2"/>
  <c r="K58" i="2"/>
  <c r="J58" i="2"/>
  <c r="I58" i="2"/>
  <c r="H58" i="2"/>
  <c r="N57" i="2"/>
  <c r="M57" i="2"/>
  <c r="L57" i="2"/>
  <c r="K57" i="2"/>
  <c r="J57" i="2"/>
  <c r="I57" i="2"/>
  <c r="H57" i="2"/>
  <c r="N56" i="2"/>
  <c r="M56" i="2"/>
  <c r="L56" i="2"/>
  <c r="K56" i="2"/>
  <c r="J56" i="2"/>
  <c r="I56" i="2"/>
  <c r="H56" i="2"/>
  <c r="N55" i="2"/>
  <c r="M55" i="2"/>
  <c r="L55" i="2"/>
  <c r="K55" i="2"/>
  <c r="J55" i="2"/>
  <c r="I55" i="2"/>
  <c r="H55" i="2"/>
  <c r="N54" i="2"/>
  <c r="M54" i="2"/>
  <c r="L54" i="2"/>
  <c r="K54" i="2"/>
  <c r="J54" i="2"/>
  <c r="I54" i="2"/>
  <c r="H54" i="2"/>
  <c r="N53" i="2"/>
  <c r="M53" i="2"/>
  <c r="L53" i="2"/>
  <c r="K53" i="2"/>
  <c r="J53" i="2"/>
  <c r="I53" i="2"/>
  <c r="H53" i="2"/>
  <c r="N52" i="2"/>
  <c r="M52" i="2"/>
  <c r="L52" i="2"/>
  <c r="K52" i="2"/>
  <c r="J52" i="2"/>
  <c r="I52" i="2"/>
  <c r="H52" i="2"/>
  <c r="N51" i="2"/>
  <c r="M51" i="2"/>
  <c r="L51" i="2"/>
  <c r="K51" i="2"/>
  <c r="J51" i="2"/>
  <c r="I51" i="2"/>
  <c r="H51" i="2"/>
  <c r="N50" i="2"/>
  <c r="M50" i="2"/>
  <c r="L50" i="2"/>
  <c r="K50" i="2"/>
  <c r="J50" i="2"/>
  <c r="I50" i="2"/>
  <c r="H50" i="2"/>
  <c r="N49" i="2"/>
  <c r="M49" i="2"/>
  <c r="L49" i="2"/>
  <c r="K49" i="2"/>
  <c r="J49" i="2"/>
  <c r="I49" i="2"/>
  <c r="H49" i="2"/>
  <c r="N48" i="2"/>
  <c r="M48" i="2"/>
  <c r="L48" i="2"/>
  <c r="K48" i="2"/>
  <c r="J48" i="2"/>
  <c r="I48" i="2"/>
  <c r="H48" i="2"/>
  <c r="N47" i="2"/>
  <c r="M47" i="2"/>
  <c r="L47" i="2"/>
  <c r="K47" i="2"/>
  <c r="J47" i="2"/>
  <c r="I47" i="2"/>
  <c r="H47" i="2"/>
  <c r="N46" i="2"/>
  <c r="M46" i="2"/>
  <c r="L46" i="2"/>
  <c r="K46" i="2"/>
  <c r="J46" i="2"/>
  <c r="I46" i="2"/>
  <c r="H46" i="2"/>
  <c r="N45" i="2"/>
  <c r="M45" i="2"/>
  <c r="L45" i="2"/>
  <c r="K45" i="2"/>
  <c r="J45" i="2"/>
  <c r="I45" i="2"/>
  <c r="H45" i="2"/>
  <c r="N44" i="2"/>
  <c r="M44" i="2"/>
  <c r="L44" i="2"/>
  <c r="K44" i="2"/>
  <c r="J44" i="2"/>
  <c r="I44" i="2"/>
  <c r="H44" i="2"/>
  <c r="N43" i="2"/>
  <c r="M43" i="2"/>
  <c r="L43" i="2"/>
  <c r="K43" i="2"/>
  <c r="J43" i="2"/>
  <c r="I43" i="2"/>
  <c r="H43" i="2"/>
  <c r="N42" i="2"/>
  <c r="M42" i="2"/>
  <c r="L42" i="2"/>
  <c r="K42" i="2"/>
  <c r="J42" i="2"/>
  <c r="I42" i="2"/>
  <c r="H42" i="2"/>
  <c r="N41" i="2"/>
  <c r="M41" i="2"/>
  <c r="L41" i="2"/>
  <c r="K41" i="2"/>
  <c r="J41" i="2"/>
  <c r="I41" i="2"/>
  <c r="H41" i="2"/>
  <c r="N40" i="2"/>
  <c r="M40" i="2"/>
  <c r="L40" i="2"/>
  <c r="K40" i="2"/>
  <c r="J40" i="2"/>
  <c r="I40" i="2"/>
  <c r="H40" i="2"/>
  <c r="N39" i="2"/>
  <c r="M39" i="2"/>
  <c r="L39" i="2"/>
  <c r="K39" i="2"/>
  <c r="J39" i="2"/>
  <c r="I39" i="2"/>
  <c r="H39" i="2"/>
  <c r="N38" i="2"/>
  <c r="M38" i="2"/>
  <c r="L38" i="2"/>
  <c r="K38" i="2"/>
  <c r="J38" i="2"/>
  <c r="I38" i="2"/>
  <c r="H38" i="2"/>
  <c r="N37" i="2"/>
  <c r="M37" i="2"/>
  <c r="L37" i="2"/>
  <c r="K37" i="2"/>
  <c r="J37" i="2"/>
  <c r="I37" i="2"/>
  <c r="H37" i="2"/>
  <c r="N36" i="2"/>
  <c r="M36" i="2"/>
  <c r="L36" i="2"/>
  <c r="K36" i="2"/>
  <c r="J36" i="2"/>
  <c r="I36" i="2"/>
  <c r="H36" i="2"/>
  <c r="N35" i="2"/>
  <c r="M35" i="2"/>
  <c r="L35" i="2"/>
  <c r="K35" i="2"/>
  <c r="J35" i="2"/>
  <c r="I35" i="2"/>
  <c r="H35" i="2"/>
  <c r="N34" i="2"/>
  <c r="M34" i="2"/>
  <c r="L34" i="2"/>
  <c r="K34" i="2"/>
  <c r="J34" i="2"/>
  <c r="I34" i="2"/>
  <c r="H34" i="2"/>
  <c r="N33" i="2"/>
  <c r="M33" i="2"/>
  <c r="L33" i="2"/>
  <c r="K33" i="2"/>
  <c r="J33" i="2"/>
  <c r="I33" i="2"/>
  <c r="H33" i="2"/>
  <c r="N32" i="2"/>
  <c r="M32" i="2"/>
  <c r="L32" i="2"/>
  <c r="K32" i="2"/>
  <c r="J32" i="2"/>
  <c r="I32" i="2"/>
  <c r="H32" i="2"/>
  <c r="N31" i="2"/>
  <c r="M31" i="2"/>
  <c r="L31" i="2"/>
  <c r="K31" i="2"/>
  <c r="J31" i="2"/>
  <c r="I31" i="2"/>
  <c r="H31" i="2"/>
  <c r="N30" i="2"/>
  <c r="M30" i="2"/>
  <c r="L30" i="2"/>
  <c r="K30" i="2"/>
  <c r="J30" i="2"/>
  <c r="I30" i="2"/>
  <c r="H30" i="2"/>
  <c r="N29" i="2"/>
  <c r="M29" i="2"/>
  <c r="L29" i="2"/>
  <c r="K29" i="2"/>
  <c r="J29" i="2"/>
  <c r="I29" i="2"/>
  <c r="H29" i="2"/>
  <c r="N28" i="2"/>
  <c r="M28" i="2"/>
  <c r="L28" i="2"/>
  <c r="K28" i="2"/>
  <c r="J28" i="2"/>
  <c r="I28" i="2"/>
  <c r="H28" i="2"/>
  <c r="N27" i="2"/>
  <c r="M27" i="2"/>
  <c r="L27" i="2"/>
  <c r="K27" i="2"/>
  <c r="J27" i="2"/>
  <c r="I27" i="2"/>
  <c r="H27" i="2"/>
  <c r="N26" i="2"/>
  <c r="M26" i="2"/>
  <c r="L26" i="2"/>
  <c r="K26" i="2"/>
  <c r="J26" i="2"/>
  <c r="I26" i="2"/>
  <c r="H26" i="2"/>
  <c r="N25" i="2"/>
  <c r="M25" i="2"/>
  <c r="L25" i="2"/>
  <c r="K25" i="2"/>
  <c r="J25" i="2"/>
  <c r="I25" i="2"/>
  <c r="H25" i="2"/>
  <c r="N24" i="2"/>
  <c r="M24" i="2"/>
  <c r="L24" i="2"/>
  <c r="K24" i="2"/>
  <c r="J24" i="2"/>
  <c r="I24" i="2"/>
  <c r="H24" i="2"/>
  <c r="N23" i="2"/>
  <c r="M23" i="2"/>
  <c r="L23" i="2"/>
  <c r="K23" i="2"/>
  <c r="J23" i="2"/>
  <c r="I23" i="2"/>
  <c r="H23" i="2"/>
  <c r="N22" i="2"/>
  <c r="M22" i="2"/>
  <c r="L22" i="2"/>
  <c r="K22" i="2"/>
  <c r="J22" i="2"/>
  <c r="I22" i="2"/>
  <c r="H22" i="2"/>
  <c r="N21" i="2"/>
  <c r="M21" i="2"/>
  <c r="L21" i="2"/>
  <c r="K21" i="2"/>
  <c r="J21" i="2"/>
  <c r="I21" i="2"/>
  <c r="H21" i="2"/>
  <c r="N20" i="2"/>
  <c r="M20" i="2"/>
  <c r="L20" i="2"/>
  <c r="K20" i="2"/>
  <c r="J20" i="2"/>
  <c r="I20" i="2"/>
  <c r="H20" i="2"/>
  <c r="N19" i="2"/>
  <c r="M19" i="2"/>
  <c r="L19" i="2"/>
  <c r="K19" i="2"/>
  <c r="J19" i="2"/>
  <c r="I19" i="2"/>
  <c r="H19" i="2"/>
  <c r="N18" i="2"/>
  <c r="M18" i="2"/>
  <c r="L18" i="2"/>
  <c r="K18" i="2"/>
  <c r="J18" i="2"/>
  <c r="I18" i="2"/>
  <c r="H18" i="2"/>
  <c r="N17" i="2"/>
  <c r="M17" i="2"/>
  <c r="L17" i="2"/>
  <c r="K17" i="2"/>
  <c r="J17" i="2"/>
  <c r="I17" i="2"/>
  <c r="H17" i="2"/>
  <c r="N16" i="2"/>
  <c r="M16" i="2"/>
  <c r="L16" i="2"/>
  <c r="K16" i="2"/>
  <c r="J16" i="2"/>
  <c r="I16" i="2"/>
  <c r="H16" i="2"/>
  <c r="N15" i="2"/>
  <c r="M15" i="2"/>
  <c r="L15" i="2"/>
  <c r="K15" i="2"/>
  <c r="J15" i="2"/>
  <c r="I15" i="2"/>
  <c r="H15" i="2"/>
  <c r="N14" i="2"/>
  <c r="M14" i="2"/>
  <c r="L14" i="2"/>
  <c r="K14" i="2"/>
  <c r="J14" i="2"/>
  <c r="I14" i="2"/>
  <c r="H14" i="2"/>
  <c r="N13" i="2"/>
  <c r="M13" i="2"/>
  <c r="L13" i="2"/>
  <c r="K13" i="2"/>
  <c r="J13" i="2"/>
  <c r="I13" i="2"/>
  <c r="H13" i="2"/>
  <c r="N12" i="2"/>
  <c r="M12" i="2"/>
  <c r="L12" i="2"/>
  <c r="K12" i="2"/>
  <c r="J12" i="2"/>
  <c r="I12" i="2"/>
  <c r="H12" i="2"/>
  <c r="N11" i="2"/>
  <c r="M11" i="2"/>
  <c r="L11" i="2"/>
  <c r="K11" i="2"/>
  <c r="J11" i="2"/>
  <c r="I11" i="2"/>
  <c r="H11" i="2"/>
  <c r="N10" i="2"/>
  <c r="M10" i="2"/>
  <c r="L10" i="2"/>
  <c r="K10" i="2"/>
  <c r="J10" i="2"/>
  <c r="I10" i="2"/>
  <c r="H10" i="2"/>
  <c r="N9" i="2"/>
  <c r="M9" i="2"/>
  <c r="L9" i="2"/>
  <c r="K9" i="2"/>
  <c r="J9" i="2"/>
  <c r="I9" i="2"/>
  <c r="H9" i="2"/>
  <c r="N8" i="2"/>
  <c r="M8" i="2"/>
  <c r="L8" i="2"/>
  <c r="K8" i="2"/>
  <c r="J8" i="2"/>
  <c r="I8" i="2"/>
  <c r="H8" i="2"/>
  <c r="N7" i="2"/>
  <c r="M7" i="2"/>
  <c r="L7" i="2"/>
  <c r="K7" i="2"/>
  <c r="J7" i="2"/>
  <c r="I7" i="2"/>
  <c r="H7" i="2"/>
  <c r="N6" i="2"/>
  <c r="M6" i="2"/>
  <c r="L6" i="2"/>
  <c r="K6" i="2"/>
  <c r="J6" i="2"/>
  <c r="I6" i="2"/>
  <c r="H6" i="2"/>
  <c r="N5" i="2"/>
  <c r="M5" i="2"/>
  <c r="L5" i="2"/>
  <c r="K5" i="2"/>
  <c r="J5" i="2"/>
  <c r="I5" i="2"/>
  <c r="H5" i="2"/>
  <c r="N4" i="2"/>
  <c r="M4" i="2"/>
  <c r="L4" i="2"/>
  <c r="K4" i="2"/>
  <c r="J4" i="2"/>
  <c r="I4" i="2"/>
  <c r="H4" i="2"/>
  <c r="C4" i="3" l="1"/>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alcChain>
</file>

<file path=xl/sharedStrings.xml><?xml version="1.0" encoding="utf-8"?>
<sst xmlns="http://schemas.openxmlformats.org/spreadsheetml/2006/main" count="287" uniqueCount="252">
  <si>
    <t>Consumption</t>
  </si>
  <si>
    <t>Government Consumption</t>
  </si>
  <si>
    <t>Domestic Demand</t>
  </si>
  <si>
    <t>o/w dwellings investment</t>
  </si>
  <si>
    <t>Aggregate investment</t>
  </si>
  <si>
    <t>Years</t>
  </si>
  <si>
    <t>Variable</t>
  </si>
  <si>
    <t>Description</t>
  </si>
  <si>
    <t>M0/Notes and coin</t>
  </si>
  <si>
    <t>M3/M4</t>
  </si>
  <si>
    <t>Calendar year series</t>
  </si>
  <si>
    <t>Financial year series</t>
  </si>
  <si>
    <t>Nominal or par value of National Debt from 1688/89 to 1974/5. Public Sector Net Debt 1974/5 to 2009/10.  Stock outstanding at end financial year in £mn</t>
  </si>
  <si>
    <t>Sources</t>
  </si>
  <si>
    <t>Source</t>
  </si>
  <si>
    <t>Capie and Webber (1985) and Bank of England/ONS</t>
  </si>
  <si>
    <t>Long-term government bond yields</t>
  </si>
  <si>
    <t>M1/M2</t>
  </si>
  <si>
    <t>Source: Janssen et al (2002), Mitchell (1988).</t>
  </si>
  <si>
    <t>Bank of England and ONS.</t>
  </si>
  <si>
    <t>Bank Rate</t>
  </si>
  <si>
    <t>$/£ Exchange Rate</t>
  </si>
  <si>
    <t>Documentation</t>
  </si>
  <si>
    <t>$ Oil price</t>
  </si>
  <si>
    <t>Source: BP Statistical Review of World Energy 2010</t>
  </si>
  <si>
    <t>$ per barrel; 1861-1944 US Average, 1945-1983 Arabian Light posted at Ras Tanura,1984-2009 Brent dated.</t>
  </si>
  <si>
    <t>Public Sector Net Lending(+)/Borrowing(-).  Calendar year total in £mn</t>
  </si>
  <si>
    <t>Public Sector Primary Surplus(+)/Deficit(-).  Calendar year total in £mn</t>
  </si>
  <si>
    <t>Public Sector Total Managed Expenditure.  Calendar year total £mn</t>
  </si>
  <si>
    <t>Public Sector Total Receips.  Calendar year total £mn</t>
  </si>
  <si>
    <t>GDP(E) growth at market prices</t>
  </si>
  <si>
    <t>Total Exports (a)</t>
  </si>
  <si>
    <t>Total Imports (a)</t>
  </si>
  <si>
    <t>Net trade (a)</t>
  </si>
  <si>
    <t>o/w consumption of durables</t>
  </si>
  <si>
    <t>Annual growth</t>
  </si>
  <si>
    <t>TOT</t>
  </si>
  <si>
    <t xml:space="preserve">Current Account </t>
  </si>
  <si>
    <t>Real Effective Exchange rates</t>
  </si>
  <si>
    <t>From Mitchell page 153</t>
  </si>
  <si>
    <t>Terms of Trade in Goods Mitchell pages 525-527 (Deane and Cole and  Imlah)</t>
  </si>
  <si>
    <t>Brezis (EHR 1995), decade averages £mn</t>
  </si>
  <si>
    <t>$/£</t>
  </si>
  <si>
    <t>Imports From US</t>
  </si>
  <si>
    <t>Exports to US</t>
  </si>
  <si>
    <t>FFr/£</t>
  </si>
  <si>
    <t>Imports from France</t>
  </si>
  <si>
    <t>Exports to  France</t>
  </si>
  <si>
    <t>DM/£</t>
  </si>
  <si>
    <t>Imports from Germany</t>
  </si>
  <si>
    <t>Exports to Germany</t>
  </si>
  <si>
    <t>Lira/£</t>
  </si>
  <si>
    <t>Imports from Italy</t>
  </si>
  <si>
    <t>Exports to Italy</t>
  </si>
  <si>
    <t>Yen/£</t>
  </si>
  <si>
    <t>Imports from Japan</t>
  </si>
  <si>
    <t>Exports to Japan</t>
  </si>
  <si>
    <t>M1 1921-1982; M2 1982-2009.  Break-adjusted stock outstanding at end of each year, £mn</t>
  </si>
  <si>
    <t>IMF International Financial Statistics 2005=100</t>
  </si>
  <si>
    <t>M3 1870-1962, M4 1963-97, M4 excluding intermediate OFCs 1998-2009.  Seasonally-adjusted break-adjusted stock outstanding at end of each year, £mn</t>
  </si>
  <si>
    <t>M0 1870-1969; notes and coin 1969-2009. Seasonally-adjusted break-adjusted stock outstanding at end of each year in £mn.</t>
  </si>
  <si>
    <t>World Trade</t>
  </si>
  <si>
    <t>Current account deficit</t>
  </si>
  <si>
    <t xml:space="preserve">Cuenca Esteban (1997) 1771-1821, Mitchell (1988), 1821-70, Feinsten (1972) 1870-1920, Sefton and Weale (1995) 1920-1948, ONS 1948- </t>
  </si>
  <si>
    <t>£mn. Note Imlah's estimates in Mitchell (1988) are adjusted to remove bullion and specie flows.</t>
  </si>
  <si>
    <t>ONS and Bank calculations</t>
  </si>
  <si>
    <t>Capital</t>
  </si>
  <si>
    <t>Employment in heads</t>
  </si>
  <si>
    <t>Consumer price level</t>
  </si>
  <si>
    <t>Lewis (1981) 1850-1913, UN 1913-1950, Domit and Shakhir (2010) 1950+</t>
  </si>
  <si>
    <t>Volume of World Trade, 1950=100</t>
  </si>
  <si>
    <t>Average Earnings Index</t>
  </si>
  <si>
    <t>Average weekly hours</t>
  </si>
  <si>
    <t>Mitchell (1988) and ONS</t>
  </si>
  <si>
    <t>Unemployment</t>
  </si>
  <si>
    <t>000s</t>
  </si>
  <si>
    <t>Unemployment rate (a)</t>
  </si>
  <si>
    <t>(a) For an alternative series for the unemployment rate see Boyer and Hatton(2002)</t>
  </si>
  <si>
    <t>ONS Households' saving ratio</t>
  </si>
  <si>
    <t>Inflation-adjusted ONS Households' saving ratio</t>
  </si>
  <si>
    <t>Feinstein (1972) and ONS (code BCJD)</t>
  </si>
  <si>
    <t>000s, claimant count basis ONS code, BCJD</t>
  </si>
  <si>
    <t>Feinstein (1972), ONS (code BCJE)</t>
  </si>
  <si>
    <t>Crafts and Mills (1994), Feinstein (1972) and ONS (code LNMQ)</t>
  </si>
  <si>
    <t>2000=100, whole economy including bonuses</t>
  </si>
  <si>
    <t>includes estimated labour income of self-employed</t>
  </si>
  <si>
    <t>Labour share</t>
  </si>
  <si>
    <t>Feinsiten and Pollard (1988) and Mitchell (1988) for capital stock data and Bank calculations for capital services growth</t>
  </si>
  <si>
    <t>Stockbuilding (including acquisitions less disposals of valuables)</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</si>
  <si>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</si>
  <si>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</si>
  <si>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</si>
  <si>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</si>
  <si>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</si>
  <si>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</si>
  <si>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</si>
  <si>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</si>
  <si>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</si>
  <si>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</si>
  <si>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</si>
  <si>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</si>
  <si>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</si>
  <si>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</si>
  <si>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</si>
  <si>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</si>
  <si>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</si>
  <si>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</si>
  <si>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</si>
  <si>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</si>
  <si>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</si>
  <si>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</si>
  <si>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</si>
  <si>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</si>
  <si>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</si>
  <si>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</si>
  <si>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</si>
  <si>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</si>
  <si>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</si>
  <si>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</si>
  <si>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</si>
  <si>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</si>
  <si>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</si>
  <si>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</si>
  <si>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</si>
  <si>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</si>
  <si>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</si>
  <si>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</si>
  <si>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</si>
  <si>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</si>
  <si>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</si>
  <si>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</si>
  <si>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</si>
  <si>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</si>
  <si>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</si>
  <si>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</si>
  <si>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</si>
  <si>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</si>
  <si>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</si>
  <si>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</si>
  <si>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</si>
  <si>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</si>
  <si>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</si>
  <si>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</si>
  <si>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</si>
  <si>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</si>
  <si>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</si>
  <si>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Feinstein (1972) and ONS (code MGRZ)</t>
  </si>
  <si>
    <t>Whole economy average hours</t>
  </si>
  <si>
    <t>1688-1750, Schumpeter-Gilboy index, 1750-1975 ONS Composite Consumer price index , 1975-2009 CPI.  Annual average.</t>
  </si>
  <si>
    <t>1688-1750, Schumpeter-Gilboy index from Mitchell(1988), 1750-1975 from ONS (O'Donoghue et al (2004)), 1975-2009 CPI (ONS and Bank of England)</t>
  </si>
  <si>
    <t>Per cent</t>
  </si>
  <si>
    <t>Composite measure of real GDP at factor cost</t>
  </si>
  <si>
    <t>Composite measure of Nominal GDP at market prices</t>
  </si>
  <si>
    <t>Export volumes</t>
  </si>
  <si>
    <t>Import volumes</t>
  </si>
  <si>
    <t xml:space="preserve">Mitchell (1988), 1796-1870, Feinsten (1972) 1870-1920, Sefton and Weale (1995) 1920-1948, ONS 1948- </t>
  </si>
  <si>
    <t>Export values</t>
  </si>
  <si>
    <t>Import values</t>
  </si>
  <si>
    <t xml:space="preserve">Feinsten (1972) 1870-1920, Sefton and Weale (1995) 1920-1948, ONS 1948- </t>
  </si>
  <si>
    <t>Composite Chained volume measure £mn 2006 reference prices, excludes MTIC fraud, goods only prior to 1870</t>
  </si>
  <si>
    <t>Composite Chained volume measure £mn 2006 reference prices, excluding MTIC fraud, goods only prior to 1870</t>
  </si>
  <si>
    <t>Composite value in £mn excluding MTIC fraud</t>
  </si>
  <si>
    <t>Nominal Effective Exchange rate</t>
  </si>
  <si>
    <t>BIS real effective exchange rate index 1964-2009: Real (CPI-based), Narrow Index (2005=100)</t>
  </si>
  <si>
    <t>1. Real GDP</t>
  </si>
  <si>
    <t>2. Nominal GDP</t>
  </si>
  <si>
    <t xml:space="preserve">Composite estimate of nominal GDP at market prices £mn, using Cols C-K (see Appendix of QB article) </t>
  </si>
  <si>
    <t>annual growth</t>
  </si>
  <si>
    <t>See GDP(E) component sheets</t>
  </si>
  <si>
    <t>2006 = 1, based on composite value and volume measures</t>
  </si>
  <si>
    <t>Implied investment deflator</t>
  </si>
  <si>
    <t>Implied government consumption deflator</t>
  </si>
  <si>
    <t>Implied domestic demand deflator</t>
  </si>
  <si>
    <t>Implied GDP deflator at market prices</t>
  </si>
  <si>
    <t>Implied Export Deflator</t>
  </si>
  <si>
    <t>Implied Import deflator</t>
  </si>
  <si>
    <t>See Trade data sheet</t>
  </si>
  <si>
    <t>Implied consumption deflator</t>
  </si>
  <si>
    <t>Household and NPISH consumption</t>
  </si>
  <si>
    <t>Gross fixed capital formation</t>
  </si>
  <si>
    <t>Stockbuilding including acquisition and disposal of valuables</t>
  </si>
  <si>
    <t>Net trade</t>
  </si>
  <si>
    <t>GDP(E) - GDP expenditure side estimate at market prices</t>
  </si>
  <si>
    <t>Household and NPISH Consumption, £mn Chained volume measure, 2006 reference year</t>
  </si>
  <si>
    <t>Gross Fixed Capital Formation, £mn Chained volume measure, 2006 reference year</t>
  </si>
  <si>
    <t>ONS data, £mn Chained volume measure, 2006 reference year</t>
  </si>
  <si>
    <t>Composite contribution to GDP(E)</t>
  </si>
  <si>
    <t>Government Consumption, £mn Chained volume measure, 2006 reference year</t>
  </si>
  <si>
    <t>Domestic Demand, £mn Chained volume measure, 2006 reference year</t>
  </si>
  <si>
    <t>Composite net trade contribution</t>
  </si>
  <si>
    <t>GDP(E), £mn Chained volume measure, 2006 reference year</t>
  </si>
  <si>
    <t>ONS Series Code:  NPSP</t>
  </si>
  <si>
    <t>ONS Series Code: NPQT</t>
  </si>
  <si>
    <t>Stockbuilding, ONS Series Code: CAFU</t>
  </si>
  <si>
    <t>ONS Series Code: NMRY</t>
  </si>
  <si>
    <t>ONS Series Code: YBIM</t>
  </si>
  <si>
    <t>Export volumes: ONS series code IKBK</t>
  </si>
  <si>
    <t>Import volumes: ONS series code IKBL</t>
  </si>
  <si>
    <t>ONS series codes:  chainlinked series using CAGR and NTAO</t>
  </si>
  <si>
    <t>GDP at market prices</t>
  </si>
  <si>
    <t>Composite value measure</t>
  </si>
  <si>
    <t>Stockbuilding, £mn</t>
  </si>
  <si>
    <t>Acquisition less dispoasl of valuables, £mn</t>
  </si>
  <si>
    <t>Government consumption, £mn</t>
  </si>
  <si>
    <t>Domestic Demand, £mn</t>
  </si>
  <si>
    <t>Exports, £mn</t>
  </si>
  <si>
    <t>Imports, £mn</t>
  </si>
  <si>
    <t>Composite contribution</t>
  </si>
  <si>
    <t>GDP at market prices, Expenditure side measure , £mn</t>
  </si>
  <si>
    <t>ONS: Series Code ABMP</t>
  </si>
  <si>
    <t>ONS: Series Code NPJO</t>
  </si>
  <si>
    <t>ONS: Series Code NMRP</t>
  </si>
  <si>
    <t>ONS: Series Code YBIL</t>
  </si>
  <si>
    <t>ONS: Series Code IKBH</t>
  </si>
  <si>
    <t>ONS: Series Code IKBI</t>
  </si>
  <si>
    <t>ONS: Series Code YBHA-GIXM</t>
  </si>
  <si>
    <t>Contents</t>
  </si>
  <si>
    <t xml:space="preserve">Chained composite measure of GDP.  Chained volume measure £mn, reference year 2006, using components in Cols D to I (see Appendix of QB article). </t>
  </si>
  <si>
    <t>1703-1755, yield implicit in Janssen et al. (2002)'s market value of government debt, 1756-2009 yield on Consols.  Annual average.</t>
  </si>
  <si>
    <t>Spliced effective exchange rate index (1913=100) using sources in cols F-K, linearly interpolated between 1913-20, interpolated using $/£ between 1938-57.</t>
  </si>
  <si>
    <t>Sterling effective exchange rate index (Jan 2005=100), annual average</t>
  </si>
  <si>
    <t>£mn.  Mitchell (1988): 1816-1920, Sefton and Weale(1995): 1920-1948 and ONS 1948- (series code HBOP)</t>
  </si>
  <si>
    <t>ONS : Series code NRJS</t>
  </si>
  <si>
    <t>Central Government Surplus (Exchequer/Consolidated Fund Surplus).  Financial year total in £mn</t>
  </si>
  <si>
    <t>Central Government Primary Surplus (Primary Surplus of Exchequer/Consolidated Fund).  Financial year total in £mn</t>
  </si>
  <si>
    <t>Source: Middleton(1996) and ONS (series code EBFT)</t>
  </si>
  <si>
    <t>Source: Middleton(1996) and ONS (series code ANBT)</t>
  </si>
  <si>
    <t>Source: Middleton(1996) and ONS (series code ANBT-EBFT)</t>
  </si>
  <si>
    <t>Source: Middleton(1996) and ONS (series code ANBT-EBFT+ANLO)</t>
  </si>
  <si>
    <t>Source: Mitchell (1988) and ONS (series code ACAP)</t>
  </si>
  <si>
    <t>Source: Mitchell (1988) and ONS (series code ACAP+ ACAK)</t>
  </si>
  <si>
    <t>Source: Mitchell (1988) and ONS (series  code BKQK)</t>
  </si>
  <si>
    <t xml:space="preserve">Source: Janssen et al (2002) </t>
  </si>
  <si>
    <t>Market value of Central Government Debt from 1701/2.  Market value at end financial year in £mn.</t>
  </si>
  <si>
    <t>Mitchell(1988) and ONS (codes YBUS/MGRZ)</t>
  </si>
  <si>
    <t>Non-dwellings whole economy capital stock/7 asset capital services estimate</t>
  </si>
  <si>
    <t>Bank Rate 1830–1972 and 2006–09, Minimum Lending Rate 1972–81, London clearing banks’ base rate 1981–97, repo rate 1997–2006.  End year observation.</t>
  </si>
  <si>
    <t>Source: Officer (1996), Federal Reserve Banking and Monetary Statistics 1914-41 and 1941-1970, and ONS (series code AUSS).  Annual average. This measure takes into account deviations from official parities during periods when paper currencies were not convertible into gold: 1797–1821 and 1914–25 for sterling and the ‘Greenback’ period between 1862–78 for the US dollar.</t>
  </si>
  <si>
    <t>Net Trade</t>
  </si>
  <si>
    <t>Contributions to annual GDP(E) growth in pps</t>
  </si>
  <si>
    <t>Part IIA Paper 3 Project 2: Post-war Recessions in the UK</t>
  </si>
  <si>
    <t>The following is an attenuated data set covering the years 1955 - 2009, derived from the data annex prepared for 'The UK recession in context - what do three centuries of data tell us?</t>
  </si>
  <si>
    <t>The full data set is at: http://www.bankofengland.co.uk/publications/Pages/quarterlybulletin/n10.aspx</t>
  </si>
  <si>
    <t>3. GDP(E) components 1830-2009 - values</t>
  </si>
  <si>
    <t>4. GDP(E) components 1830-2009 - volumes</t>
  </si>
  <si>
    <t>5. Component contributions to GDP(E) growth 1830-2009</t>
  </si>
  <si>
    <t>6. Money, interest and prices</t>
  </si>
  <si>
    <t>7. Fiscal data</t>
  </si>
  <si>
    <t>8. Exchange rate data</t>
  </si>
  <si>
    <t>9. External Trade data</t>
  </si>
  <si>
    <t>10. Saving ratio data</t>
  </si>
  <si>
    <t>11. Supply side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</si>
</sst>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00"/>
  </numFmts>
  <fonts count="27" x14ac:knownFonts="1">
    <font>
      <sz val="11"/>
      <color theme="1"/>
      <name val="Calibri"/>
      <family val="2"/>
      <scheme val="minor"/>
    </font>
    <font>
      <sz val="11"/>
      <color indexed="8"/>
      <name val="Calibri"/>
      <family val="2"/>
    </font>
    <font>
      <sz val="11"/>
      <name val="Calibri"/>
      <family val="2"/>
    </font>
    <font>
      <b/>
      <sz val="11"/>
      <name val="Calibri"/>
      <family val="2"/>
    </font>
    <font>
      <sz val="8"/>
      <color indexed="8"/>
      <name val="Calibri"/>
      <family val="2"/>
    </font>
    <font>
      <sz val="8"/>
      <color indexed="8"/>
      <name val="Arial"/>
      <family val="2"/>
    </font>
    <font>
      <sz val="11"/>
      <color indexed="8"/>
      <name val="Calibri"/>
      <family val="2"/>
    </font>
    <font>
      <b/>
      <sz val="11"/>
      <color indexed="56"/>
      <name val="Calibri"/>
      <family val="2"/>
    </font>
    <font>
      <sz val="11"/>
      <color indexed="62"/>
      <name val="Calibri"/>
      <family val="2"/>
    </font>
    <font>
      <b/>
      <sz val="11"/>
      <color indexed="8"/>
      <name val="Calibri"/>
      <family val="2"/>
    </font>
    <font>
      <b/>
      <sz val="11"/>
      <color indexed="56"/>
      <name val="Calibri"/>
      <family val="2"/>
    </font>
    <font>
      <b/>
      <sz val="11"/>
      <color indexed="56"/>
      <name val="Calibri"/>
      <family val="2"/>
    </font>
    <font>
      <b/>
      <sz val="18"/>
      <color indexed="56"/>
      <name val="Calibri"/>
      <family val="2"/>
    </font>
    <font>
      <b/>
      <sz val="11"/>
      <color indexed="62"/>
      <name val="Calibri"/>
      <family val="2"/>
    </font>
    <font>
      <sz val="8"/>
      <name val="Calibri"/>
      <family val="2"/>
    </font>
    <font>
      <i/>
      <sz val="11"/>
      <name val="Calibri"/>
      <family val="2"/>
    </font>
    <font>
      <i/>
      <sz val="11"/>
      <color indexed="56"/>
      <name val="Calibri"/>
      <family val="2"/>
    </font>
    <font>
      <b/>
      <sz val="11"/>
      <color indexed="56"/>
      <name val="Calibri"/>
      <family val="2"/>
    </font>
    <font>
      <sz val="8"/>
      <color indexed="8"/>
      <name val="Calibri"/>
      <family val="2"/>
    </font>
    <font>
      <b/>
      <sz val="11"/>
      <color indexed="56"/>
      <name val="Calibri"/>
      <family val="2"/>
    </font>
    <font>
      <i/>
      <sz val="11"/>
      <color indexed="8"/>
      <name val="Calibri"/>
      <family val="2"/>
    </font>
    <font>
      <b/>
      <sz val="10"/>
      <name val="Calibri"/>
      <family val="2"/>
    </font>
    <font>
      <sz val="10"/>
      <name val="Calibri"/>
      <family val="2"/>
    </font>
    <font>
      <sz val="10"/>
      <color indexed="8"/>
      <name val="Calibri"/>
      <family val="2"/>
    </font>
    <font>
      <u/>
      <sz val="11"/>
      <color theme="10"/>
      <name val="Calibri"/>
      <family val="2"/>
    </font>
    <font>
      <b/>
      <sz val="11"/>
      <color theme="1"/>
      <name val="Calibri"/>
      <family val="2"/>
      <scheme val="minor"/>
    </font>
    <font>
      <b/>
      <sz val="11"/>
      <color rgb="FF0000FF"/>
      <name val="Calibri"/>
      <family val="2"/>
      <scheme val="minor"/>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1">
    <border>
      <left/>
      <right/>
      <top/>
      <bottom/>
      <diagonal/>
    </border>
  </borders>
  <cellStyleXfs count="3">
    <xf numFmtId="0" fontId="0" fillId="0" borderId="0"/>
    <xf numFmtId="43" fontId="6" fillId="0" borderId="0" applyFont="0" applyFill="0" applyBorder="0" applyAlignment="0" applyProtection="0"/>
    <xf numFmtId="0" fontId="24" fillId="0" borderId="0" applyNumberFormat="0" applyFill="0" applyBorder="0" applyAlignment="0" applyProtection="0">
      <alignment vertical="top"/>
      <protection locked="0"/>
    </xf>
  </cellStyleXfs>
  <cellXfs count="69">
    <xf numFmtId="0" fontId="0" fillId="0" borderId="0" xfId="0"/>
    <xf numFmtId="2" fontId="0" fillId="0" borderId="0" xfId="0" applyNumberFormat="1"/>
    <xf numFmtId="164" fontId="0" fillId="0" borderId="0" xfId="0" applyNumberFormat="1"/>
    <xf numFmtId="0" fontId="9" fillId="0" borderId="0" xfId="0" applyFont="1"/>
    <xf numFmtId="0" fontId="2" fillId="0" borderId="0" xfId="0" applyFont="1"/>
    <xf numFmtId="2" fontId="0" fillId="2" borderId="0" xfId="0" applyNumberFormat="1" applyFill="1"/>
    <xf numFmtId="0" fontId="0" fillId="0" borderId="0" xfId="0" applyFill="1"/>
    <xf numFmtId="0" fontId="7" fillId="0" borderId="0" xfId="0" applyFont="1" applyAlignment="1">
      <alignment wrapText="1"/>
    </xf>
    <xf numFmtId="0" fontId="4" fillId="0" borderId="0" xfId="0" applyFont="1" applyAlignment="1">
      <alignment vertical="top"/>
    </xf>
    <xf numFmtId="0" fontId="4" fillId="0" borderId="0" xfId="0" applyFont="1" applyAlignment="1">
      <alignment vertical="top" wrapText="1"/>
    </xf>
    <xf numFmtId="1" fontId="0" fillId="0" borderId="0" xfId="0" applyNumberFormat="1"/>
    <xf numFmtId="0" fontId="4" fillId="0" borderId="0" xfId="0" applyFont="1" applyAlignment="1">
      <alignment horizontal="right" vertical="top"/>
    </xf>
    <xf numFmtId="0" fontId="0" fillId="0" borderId="0" xfId="0" applyAlignment="1">
      <alignment horizontal="right"/>
    </xf>
    <xf numFmtId="1" fontId="0" fillId="0" borderId="0" xfId="0" applyNumberFormat="1" applyFill="1"/>
    <xf numFmtId="2" fontId="0" fillId="0" borderId="0" xfId="0" applyNumberFormat="1" applyFill="1"/>
    <xf numFmtId="0" fontId="0" fillId="0" borderId="0" xfId="0" applyAlignment="1">
      <alignment wrapText="1"/>
    </xf>
    <xf numFmtId="2" fontId="2" fillId="0" borderId="0" xfId="0" applyNumberFormat="1" applyFont="1" applyFill="1"/>
    <xf numFmtId="0" fontId="11" fillId="0" borderId="0" xfId="0" applyFont="1" applyAlignment="1">
      <alignment wrapText="1"/>
    </xf>
    <xf numFmtId="0" fontId="5" fillId="0" borderId="0" xfId="0" applyFont="1" applyBorder="1" applyAlignment="1">
      <alignment horizontal="center"/>
    </xf>
    <xf numFmtId="0" fontId="5" fillId="0" borderId="0" xfId="0" applyFont="1" applyBorder="1"/>
    <xf numFmtId="0" fontId="12" fillId="0" borderId="0" xfId="0" applyFont="1"/>
    <xf numFmtId="0" fontId="0" fillId="0" borderId="0" xfId="0" applyProtection="1">
      <protection locked="0"/>
    </xf>
    <xf numFmtId="1" fontId="1" fillId="0" borderId="0" xfId="1" applyNumberFormat="1" applyFont="1"/>
    <xf numFmtId="165" fontId="0" fillId="0" borderId="0" xfId="0" applyNumberFormat="1"/>
    <xf numFmtId="0" fontId="13" fillId="0" borderId="0" xfId="0" applyFont="1"/>
    <xf numFmtId="0" fontId="13" fillId="0" borderId="0" xfId="0" applyFont="1" applyAlignment="1">
      <alignment wrapText="1"/>
    </xf>
    <xf numFmtId="0" fontId="4" fillId="0" borderId="0" xfId="0" applyFont="1" applyAlignment="1">
      <alignment wrapText="1"/>
    </xf>
    <xf numFmtId="0" fontId="18" fillId="0" borderId="0" xfId="0" applyFont="1" applyAlignment="1">
      <alignment wrapText="1"/>
    </xf>
    <xf numFmtId="0" fontId="18" fillId="0" borderId="0" xfId="0" applyFont="1"/>
    <xf numFmtId="0" fontId="17" fillId="0" borderId="0" xfId="0" applyFont="1" applyAlignment="1">
      <alignment wrapText="1"/>
    </xf>
    <xf numFmtId="0" fontId="17" fillId="0" borderId="0" xfId="0" applyFont="1" applyFill="1" applyAlignment="1">
      <alignment wrapText="1"/>
    </xf>
    <xf numFmtId="0" fontId="17" fillId="0" borderId="0" xfId="0" applyFont="1" applyFill="1"/>
    <xf numFmtId="0" fontId="24" fillId="0" borderId="0" xfId="2" quotePrefix="1" applyAlignment="1" applyProtection="1"/>
    <xf numFmtId="0" fontId="0" fillId="3" borderId="0" xfId="0" applyFill="1"/>
    <xf numFmtId="0" fontId="19" fillId="0" borderId="0" xfId="0" applyFont="1"/>
    <xf numFmtId="0" fontId="3" fillId="0" borderId="0" xfId="0" applyFont="1"/>
    <xf numFmtId="0" fontId="17" fillId="0" borderId="0" xfId="0" applyFont="1"/>
    <xf numFmtId="0" fontId="0" fillId="3" borderId="0" xfId="0" applyFill="1" applyAlignment="1">
      <alignment horizontal="center"/>
    </xf>
    <xf numFmtId="0" fontId="8" fillId="0" borderId="0" xfId="0" applyFont="1" applyAlignment="1">
      <alignment wrapText="1"/>
    </xf>
    <xf numFmtId="1" fontId="8" fillId="0" borderId="0" xfId="0" applyNumberFormat="1" applyFont="1" applyAlignment="1">
      <alignment wrapText="1"/>
    </xf>
    <xf numFmtId="0" fontId="24" fillId="3" borderId="0" xfId="2" applyFill="1" applyAlignment="1" applyProtection="1"/>
    <xf numFmtId="0" fontId="9" fillId="0" borderId="0" xfId="0" applyFont="1" applyFill="1" applyAlignment="1">
      <alignment wrapText="1"/>
    </xf>
    <xf numFmtId="0" fontId="9" fillId="0" borderId="0" xfId="0" applyFont="1" applyAlignment="1">
      <alignment wrapText="1"/>
    </xf>
    <xf numFmtId="0" fontId="25" fillId="0" borderId="0" xfId="0" applyFont="1" applyAlignment="1">
      <alignment wrapText="1"/>
    </xf>
    <xf numFmtId="0" fontId="26" fillId="3" borderId="0" xfId="0" applyFont="1" applyFill="1"/>
    <xf numFmtId="0" fontId="22" fillId="0" borderId="0" xfId="0" applyFont="1"/>
    <xf numFmtId="0" fontId="22" fillId="0" borderId="0" xfId="0" applyFont="1" applyAlignment="1">
      <alignment wrapText="1"/>
    </xf>
    <xf numFmtId="0" fontId="2" fillId="0" borderId="0" xfId="0" applyFont="1" applyAlignment="1">
      <alignment wrapText="1"/>
    </xf>
    <xf numFmtId="0" fontId="22" fillId="0" borderId="0" xfId="0" applyFont="1" applyAlignment="1">
      <alignment horizontal="center"/>
    </xf>
    <xf numFmtId="0" fontId="22" fillId="0" borderId="0" xfId="0" applyFont="1" applyAlignment="1"/>
    <xf numFmtId="0" fontId="23" fillId="0" borderId="0" xfId="0" applyFont="1" applyAlignment="1">
      <alignment wrapText="1"/>
    </xf>
    <xf numFmtId="0" fontId="23" fillId="0" borderId="0" xfId="0" applyFont="1" applyFill="1" applyAlignment="1">
      <alignment wrapText="1"/>
    </xf>
    <xf numFmtId="1" fontId="23" fillId="0" borderId="0" xfId="0" applyNumberFormat="1" applyFont="1" applyAlignment="1">
      <alignment wrapText="1"/>
    </xf>
    <xf numFmtId="0" fontId="22" fillId="0" borderId="0" xfId="0" applyFont="1" applyFill="1" applyAlignment="1">
      <alignment wrapText="1"/>
    </xf>
    <xf numFmtId="0" fontId="22" fillId="0" borderId="0" xfId="0" applyFont="1" applyFill="1"/>
    <xf numFmtId="0" fontId="4" fillId="0" borderId="0" xfId="0" applyFont="1" applyAlignment="1">
      <alignment horizontal="left" vertical="top" wrapText="1"/>
    </xf>
    <xf numFmtId="0" fontId="12" fillId="0" borderId="0" xfId="0" applyFont="1" applyFill="1"/>
    <xf numFmtId="0" fontId="21" fillId="0" borderId="0" xfId="0" applyFont="1" applyFill="1" applyAlignment="1">
      <alignment wrapText="1"/>
    </xf>
    <xf numFmtId="0" fontId="9" fillId="0" borderId="0" xfId="0" applyFont="1" applyAlignment="1">
      <alignment vertical="top"/>
    </xf>
    <xf numFmtId="0" fontId="9" fillId="0" borderId="0" xfId="0" applyFont="1" applyFill="1" applyAlignment="1">
      <alignment vertical="top" wrapText="1"/>
    </xf>
    <xf numFmtId="0" fontId="9" fillId="0" borderId="0" xfId="0" applyFont="1" applyAlignment="1">
      <alignment vertical="top" wrapText="1"/>
    </xf>
    <xf numFmtId="0" fontId="9" fillId="0" borderId="0" xfId="0" applyFont="1" applyFill="1" applyAlignment="1">
      <alignment vertical="top"/>
    </xf>
    <xf numFmtId="0" fontId="7" fillId="0" borderId="0" xfId="0" applyFont="1" applyFill="1" applyAlignment="1">
      <alignment wrapText="1"/>
    </xf>
    <xf numFmtId="0" fontId="16" fillId="0" borderId="0" xfId="0" applyFont="1" applyFill="1" applyAlignment="1">
      <alignment wrapText="1"/>
    </xf>
    <xf numFmtId="2" fontId="20" fillId="0" borderId="0" xfId="0" applyNumberFormat="1" applyFont="1" applyFill="1"/>
    <xf numFmtId="2" fontId="15" fillId="0" borderId="0" xfId="0" applyNumberFormat="1" applyFont="1" applyFill="1"/>
    <xf numFmtId="0" fontId="2" fillId="0" borderId="0" xfId="0" applyFont="1" applyFill="1"/>
    <xf numFmtId="0" fontId="10" fillId="0" borderId="0" xfId="0" applyFont="1" applyFill="1" applyAlignment="1">
      <alignment wrapText="1"/>
    </xf>
    <xf numFmtId="0" fontId="25" fillId="0" borderId="0" xfId="0" applyFont="1"/>
  </cellXfs>
  <cellStyles count="3">
    <cellStyle name="Comma" xfId="1" builtinId="3"/>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xdr:colOff>
      <xdr:row>4</xdr:row>
      <xdr:rowOff>0</xdr:rowOff>
    </xdr:from>
    <xdr:to>
      <xdr:col>12</xdr:col>
      <xdr:colOff>47625</xdr:colOff>
      <xdr:row>20</xdr:row>
      <xdr:rowOff>38100</xdr:rowOff>
    </xdr:to>
    <xdr:sp macro="" textlink="">
      <xdr:nvSpPr>
        <xdr:cNvPr id="2" name="TextBox 1"/>
        <xdr:cNvSpPr txBox="1"/>
      </xdr:nvSpPr>
      <xdr:spPr>
        <a:xfrm>
          <a:off x="1" y="0"/>
          <a:ext cx="10163174" cy="3086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GB" sz="1400" b="1" baseline="0">
              <a:solidFill>
                <a:schemeClr val="dk1"/>
              </a:solidFill>
              <a:latin typeface="+mn-lt"/>
              <a:ea typeface="+mn-ea"/>
              <a:cs typeface="+mn-cs"/>
            </a:rPr>
            <a:t>"The UK recession in context — what do three centuries of data tell us?"  -  Data Annex </a:t>
          </a:r>
          <a:endParaRPr lang="en-GB" sz="1400" b="1" u="none" baseline="0" smtClean="0">
            <a:solidFill>
              <a:schemeClr val="dk1"/>
            </a:solidFill>
            <a:latin typeface="+mn-lt"/>
            <a:ea typeface="+mn-ea"/>
            <a:cs typeface="+mn-cs"/>
          </a:endParaRPr>
        </a:p>
        <a:p>
          <a:endParaRPr lang="en-GB" sz="1100" b="0" u="none" baseline="0" smtClean="0">
            <a:solidFill>
              <a:schemeClr val="dk1"/>
            </a:solidFill>
            <a:latin typeface="+mn-lt"/>
            <a:ea typeface="+mn-ea"/>
            <a:cs typeface="+mn-cs"/>
          </a:endParaRPr>
        </a:p>
        <a:p>
          <a:r>
            <a:rPr lang="en-GB" sz="1100" b="0" u="none" baseline="0" smtClean="0">
              <a:solidFill>
                <a:schemeClr val="dk1"/>
              </a:solidFill>
              <a:latin typeface="+mn-lt"/>
              <a:ea typeface="+mn-ea"/>
              <a:cs typeface="+mn-cs"/>
            </a:rPr>
            <a:t>This spreadsheet contains  most of the data used for the 2010 Q4 Quarterly Bulletin article </a:t>
          </a:r>
          <a:r>
            <a:rPr lang="en-GB" sz="1100" b="1" u="none" baseline="0" smtClean="0">
              <a:solidFill>
                <a:schemeClr val="dk1"/>
              </a:solidFill>
              <a:latin typeface="+mn-lt"/>
              <a:ea typeface="+mn-ea"/>
              <a:cs typeface="+mn-cs"/>
            </a:rPr>
            <a:t>"</a:t>
          </a:r>
          <a:r>
            <a:rPr lang="en-GB" sz="1100" baseline="0" smtClean="0">
              <a:solidFill>
                <a:schemeClr val="dk1"/>
              </a:solidFill>
              <a:latin typeface="+mn-lt"/>
              <a:ea typeface="+mn-ea"/>
              <a:cs typeface="+mn-cs"/>
            </a:rPr>
            <a:t>The UK recession in context — what do three centuries of data tell us?" by Sally Hills, Ryland Thomas and Nicholas Dimsdale.   It contains all the series for which we  were able to obtain permission from the publishers /owners to show in our dataset.  We hope the spreadsheet will be of use to students and researchers  of the UK's economic history.  Please note the spreadsheet has been constructed on a 'best endeavours ' basis.  Although most of the data has been checked against original sources for the Bulletin article, some errors and omissions may remain and users are advised to consult the original sources as a crosscheck.  The authors would be very grateful if users of the spreadsheet could notify them of any errors they come across at sally.hills@bankofengland.co.uk  or ryland.thomas</a:t>
          </a:r>
          <a:r>
            <a:rPr lang="en-GB" sz="1100" baseline="0">
              <a:solidFill>
                <a:schemeClr val="dk1"/>
              </a:solidFill>
              <a:latin typeface="+mn-lt"/>
              <a:ea typeface="+mn-ea"/>
              <a:cs typeface="+mn-cs"/>
            </a:rPr>
            <a:t>@bankofengland.co.uk.  In the future we may update the spreadsheet for new series and data outturns and would welcome feedback  from users on additional sources  of data that we may have overlooked or for general suggestions about the organisation of the spreadsheet.  </a:t>
          </a:r>
        </a:p>
        <a:p>
          <a:endParaRPr lang="en-GB" sz="1100" b="1" u="sng" baseline="0" smtClean="0">
            <a:solidFill>
              <a:schemeClr val="dk1"/>
            </a:solidFill>
            <a:latin typeface="+mn-lt"/>
            <a:ea typeface="+mn-ea"/>
            <a:cs typeface="+mn-cs"/>
          </a:endParaRPr>
        </a:p>
        <a:p>
          <a:r>
            <a:rPr lang="en-GB" sz="1100" b="0" u="none" baseline="0" smtClean="0">
              <a:solidFill>
                <a:schemeClr val="dk1"/>
              </a:solidFill>
              <a:latin typeface="+mn-lt"/>
              <a:ea typeface="+mn-ea"/>
              <a:cs typeface="+mn-cs"/>
            </a:rPr>
            <a:t>For the GDP data we have provided the various chains of raw data so that the method of calculating the composite times series is clear.  For other data we just show continuous series that join or splice the different chains of data together.   In most cases there are breaks or level differences  between the different chains of data in the period(s) where they overlap ,due largely to methodological and classification differences.  The method of splicing typically involves taking the most up to date source of the data (typically Bank of England or ONS) and projecting this backwards in time using the</a:t>
          </a:r>
          <a:r>
            <a:rPr lang="en-GB" sz="1100" b="0" baseline="0">
              <a:solidFill>
                <a:schemeClr val="dk1"/>
              </a:solidFill>
              <a:latin typeface="+mn-lt"/>
              <a:ea typeface="+mn-ea"/>
              <a:cs typeface="+mn-cs"/>
            </a:rPr>
            <a:t> </a:t>
          </a:r>
          <a:r>
            <a:rPr lang="en-GB" sz="1100" b="0" u="none" baseline="0" smtClean="0">
              <a:solidFill>
                <a:schemeClr val="dk1"/>
              </a:solidFill>
              <a:latin typeface="+mn-lt"/>
              <a:ea typeface="+mn-ea"/>
              <a:cs typeface="+mn-cs"/>
            </a:rPr>
            <a:t>growth rates of earlier historical chains of data or, where appropriate , using changes in the historical chains of data.  But in some cases (eg the fiscal data) we have left some breaks in the series.   As discussed in the main article, contributions to GDP are evaluated within the historical chains of data.  The data are organized into several worksheets which are listed with hyperlinks below:</a:t>
          </a:r>
        </a:p>
        <a:p>
          <a:endParaRPr lang="en-GB" sz="1100" b="1" u="sng" baseline="0" smtClean="0">
            <a:solidFill>
              <a:schemeClr val="dk1"/>
            </a:solidFill>
            <a:latin typeface="+mn-lt"/>
            <a:ea typeface="+mn-ea"/>
            <a:cs typeface="+mn-cs"/>
          </a:endParaRPr>
        </a:p>
      </xdr:txBody>
    </xdr:sp>
    <xdr:clientData/>
  </xdr:twoCellAnchor>
  <xdr:twoCellAnchor>
    <xdr:from>
      <xdr:col>0</xdr:col>
      <xdr:colOff>0</xdr:colOff>
      <xdr:row>33</xdr:row>
      <xdr:rowOff>9524</xdr:rowOff>
    </xdr:from>
    <xdr:to>
      <xdr:col>12</xdr:col>
      <xdr:colOff>28575</xdr:colOff>
      <xdr:row>60</xdr:row>
      <xdr:rowOff>57149</xdr:rowOff>
    </xdr:to>
    <xdr:sp macro="" textlink="">
      <xdr:nvSpPr>
        <xdr:cNvPr id="3" name="TextBox 2"/>
        <xdr:cNvSpPr txBox="1"/>
      </xdr:nvSpPr>
      <xdr:spPr>
        <a:xfrm>
          <a:off x="0" y="5724524"/>
          <a:ext cx="10144125" cy="5191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0" baseline="0">
              <a:solidFill>
                <a:schemeClr val="dk1"/>
              </a:solidFill>
              <a:latin typeface="+mn-lt"/>
              <a:ea typeface="+mn-ea"/>
              <a:cs typeface="+mn-cs"/>
            </a:rPr>
            <a:t>The references  in the different worksheets refer to the following sources:</a:t>
          </a:r>
          <a:endParaRPr lang="en-GB"/>
        </a:p>
        <a:p>
          <a:pPr fontAlgn="base"/>
          <a:endParaRPr lang="en-GB" sz="1100" b="1" u="sng" baseline="0">
            <a:solidFill>
              <a:schemeClr val="dk1"/>
            </a:solidFill>
            <a:latin typeface="+mn-lt"/>
            <a:ea typeface="+mn-ea"/>
            <a:cs typeface="+mn-cs"/>
          </a:endParaRPr>
        </a:p>
        <a:p>
          <a:r>
            <a:rPr lang="en-GB" sz="1100" b="1" u="sng" baseline="0">
              <a:solidFill>
                <a:schemeClr val="dk1"/>
              </a:solidFill>
              <a:latin typeface="+mn-lt"/>
              <a:ea typeface="+mn-ea"/>
              <a:cs typeface="+mn-cs"/>
            </a:rPr>
            <a:t>Data Sources and other references</a:t>
          </a:r>
          <a:endParaRPr lang="en-GB"/>
        </a:p>
        <a:p>
          <a:pPr fontAlgn="base"/>
          <a:endParaRPr lang="en-GB" sz="1100" b="1" baseline="0">
            <a:solidFill>
              <a:schemeClr val="dk1"/>
            </a:solidFill>
            <a:latin typeface="+mn-lt"/>
            <a:ea typeface="+mn-ea"/>
            <a:cs typeface="+mn-cs"/>
          </a:endParaRPr>
        </a:p>
        <a:p>
          <a:r>
            <a:rPr lang="en-GB" sz="1100" b="1">
              <a:solidFill>
                <a:schemeClr val="dk1"/>
              </a:solidFill>
              <a:latin typeface="+mn-lt"/>
              <a:ea typeface="+mn-ea"/>
              <a:cs typeface="+mn-cs"/>
            </a:rPr>
            <a:t>Broadberry, S N and van Leeuwen, B (2010), ‘</a:t>
          </a:r>
          <a:r>
            <a:rPr lang="en-GB" sz="1100">
              <a:solidFill>
                <a:schemeClr val="dk1"/>
              </a:solidFill>
              <a:latin typeface="+mn-lt"/>
              <a:ea typeface="+mn-ea"/>
              <a:cs typeface="+mn-cs"/>
            </a:rPr>
            <a:t>British economic growth and the business cycle, 1700-1870: annual estimates’, Department of Economics, University of Warwick, available at </a:t>
          </a:r>
          <a:r>
            <a:rPr lang="en-GB" sz="1100" u="sng">
              <a:solidFill>
                <a:schemeClr val="dk1"/>
              </a:solidFill>
              <a:latin typeface="+mn-lt"/>
              <a:ea typeface="+mn-ea"/>
              <a:cs typeface="+mn-cs"/>
            </a:rPr>
            <a:t>http://www2.warwick.ac.uk/fac/soc/economics/staff/academic/broadberry/wp/annualgdp9.pdf</a:t>
          </a:r>
          <a:r>
            <a:rPr lang="en-GB" sz="1100">
              <a:solidFill>
                <a:schemeClr val="dk1"/>
              </a:solidFill>
              <a:latin typeface="+mn-lt"/>
              <a:ea typeface="+mn-ea"/>
              <a:cs typeface="+mn-cs"/>
            </a:rPr>
            <a:t>.</a:t>
          </a:r>
          <a:r>
            <a:rPr lang="en-GB" sz="1100" baseline="0">
              <a:solidFill>
                <a:schemeClr val="dk1"/>
              </a:solidFill>
              <a:latin typeface="+mn-lt"/>
              <a:ea typeface="+mn-ea"/>
              <a:cs typeface="+mn-cs"/>
            </a:rPr>
            <a:t> </a:t>
          </a:r>
          <a:r>
            <a:rPr lang="en-GB" sz="1100" b="0" i="1">
              <a:solidFill>
                <a:schemeClr val="dk1"/>
              </a:solidFill>
              <a:latin typeface="+mn-lt"/>
              <a:ea typeface="+mn-ea"/>
              <a:cs typeface="+mn-cs"/>
            </a:rPr>
            <a:t>(Please contact</a:t>
          </a:r>
          <a:r>
            <a:rPr lang="en-GB" sz="1100" b="0" i="1" baseline="0">
              <a:solidFill>
                <a:schemeClr val="dk1"/>
              </a:solidFill>
              <a:latin typeface="+mn-lt"/>
              <a:ea typeface="+mn-ea"/>
              <a:cs typeface="+mn-cs"/>
            </a:rPr>
            <a:t> the authors directly for these data)</a:t>
          </a:r>
          <a:endParaRPr lang="en-GB" sz="1100" b="0" i="1">
            <a:solidFill>
              <a:schemeClr val="dk1"/>
            </a:solidFill>
            <a:latin typeface="+mn-lt"/>
            <a:ea typeface="+mn-ea"/>
            <a:cs typeface="+mn-cs"/>
          </a:endParaRPr>
        </a:p>
        <a:p>
          <a:r>
            <a:rPr lang="en-GB" sz="1100" b="1">
              <a:solidFill>
                <a:schemeClr val="dk1"/>
              </a:solidFill>
              <a:latin typeface="+mn-lt"/>
              <a:ea typeface="+mn-ea"/>
              <a:cs typeface="+mn-cs"/>
            </a:rPr>
            <a:t>Boyer  G</a:t>
          </a:r>
          <a:r>
            <a:rPr lang="en-GB" sz="1100" b="1" baseline="0">
              <a:solidFill>
                <a:schemeClr val="dk1"/>
              </a:solidFill>
              <a:latin typeface="+mn-lt"/>
              <a:ea typeface="+mn-ea"/>
              <a:cs typeface="+mn-cs"/>
            </a:rPr>
            <a:t> R </a:t>
          </a:r>
          <a:r>
            <a:rPr lang="en-GB" sz="1100" b="1">
              <a:solidFill>
                <a:schemeClr val="dk1"/>
              </a:solidFill>
              <a:latin typeface="+mn-lt"/>
              <a:ea typeface="+mn-ea"/>
              <a:cs typeface="+mn-cs"/>
            </a:rPr>
            <a:t> and Hatton T J (2002), </a:t>
          </a:r>
          <a:r>
            <a:rPr lang="en-GB" sz="1100" b="0">
              <a:solidFill>
                <a:schemeClr val="dk1"/>
              </a:solidFill>
              <a:latin typeface="+mn-lt"/>
              <a:ea typeface="+mn-ea"/>
              <a:cs typeface="+mn-cs"/>
            </a:rPr>
            <a:t>'New estimates of British Unemployment, 1870-1913'</a:t>
          </a:r>
          <a:r>
            <a:rPr lang="en-GB" sz="1100" b="0" i="1">
              <a:solidFill>
                <a:schemeClr val="dk1"/>
              </a:solidFill>
              <a:latin typeface="+mn-lt"/>
              <a:ea typeface="+mn-ea"/>
              <a:cs typeface="+mn-cs"/>
            </a:rPr>
            <a:t>, Journal</a:t>
          </a:r>
          <a:r>
            <a:rPr lang="en-GB" sz="1100" b="0" i="1" baseline="0">
              <a:solidFill>
                <a:schemeClr val="dk1"/>
              </a:solidFill>
              <a:latin typeface="+mn-lt"/>
              <a:ea typeface="+mn-ea"/>
              <a:cs typeface="+mn-cs"/>
            </a:rPr>
            <a:t> of Economic History  (</a:t>
          </a:r>
          <a:r>
            <a:rPr lang="en-GB" sz="1100" b="0" baseline="0">
              <a:solidFill>
                <a:schemeClr val="dk1"/>
              </a:solidFill>
              <a:latin typeface="+mn-lt"/>
              <a:ea typeface="+mn-ea"/>
              <a:cs typeface="+mn-cs"/>
            </a:rPr>
            <a:t>62), pages 643-75.</a:t>
          </a:r>
          <a:endParaRPr lang="en-GB" sz="1100" b="0">
            <a:solidFill>
              <a:schemeClr val="dk1"/>
            </a:solidFill>
            <a:latin typeface="+mn-lt"/>
            <a:ea typeface="+mn-ea"/>
            <a:cs typeface="+mn-cs"/>
          </a:endParaRPr>
        </a:p>
        <a:p>
          <a:r>
            <a:rPr lang="en-GB" sz="1100" b="1">
              <a:solidFill>
                <a:schemeClr val="dk1"/>
              </a:solidFill>
              <a:latin typeface="+mn-lt"/>
              <a:ea typeface="+mn-ea"/>
              <a:cs typeface="+mn-cs"/>
            </a:rPr>
            <a:t>Capie, F and Webber, A (1985), </a:t>
          </a:r>
          <a:r>
            <a:rPr lang="en-GB" sz="1100" i="1">
              <a:solidFill>
                <a:schemeClr val="dk1"/>
              </a:solidFill>
              <a:latin typeface="+mn-lt"/>
              <a:ea typeface="+mn-ea"/>
              <a:cs typeface="+mn-cs"/>
            </a:rPr>
            <a:t>A Monetary History of the United Kingdom, 1870-1982, Volume 1,</a:t>
          </a:r>
          <a:r>
            <a:rPr lang="en-GB" sz="1100">
              <a:solidFill>
                <a:schemeClr val="dk1"/>
              </a:solidFill>
              <a:latin typeface="+mn-lt"/>
              <a:ea typeface="+mn-ea"/>
              <a:cs typeface="+mn-cs"/>
            </a:rPr>
            <a:t> Routledge.</a:t>
          </a:r>
          <a:endParaRPr lang="en-GB"/>
        </a:p>
        <a:p>
          <a:r>
            <a:rPr lang="en-GB" sz="1100" b="1">
              <a:solidFill>
                <a:schemeClr val="dk1"/>
              </a:solidFill>
              <a:latin typeface="+mn-lt"/>
              <a:ea typeface="+mn-ea"/>
              <a:cs typeface="+mn-cs"/>
            </a:rPr>
            <a:t>Catão, L V and Solomou, S N (2005), </a:t>
          </a:r>
          <a:r>
            <a:rPr lang="en-GB" sz="1100">
              <a:solidFill>
                <a:schemeClr val="dk1"/>
              </a:solidFill>
              <a:latin typeface="+mn-lt"/>
              <a:ea typeface="+mn-ea"/>
              <a:cs typeface="+mn-cs"/>
            </a:rPr>
            <a:t>‘Effective exchange rates and the classical gold standard adjustment’,  </a:t>
          </a:r>
          <a:r>
            <a:rPr lang="en-GB" sz="1100" i="1">
              <a:solidFill>
                <a:schemeClr val="dk1"/>
              </a:solidFill>
              <a:latin typeface="+mn-lt"/>
              <a:ea typeface="+mn-ea"/>
              <a:cs typeface="+mn-cs"/>
            </a:rPr>
            <a:t>American Economic Review</a:t>
          </a:r>
          <a:r>
            <a:rPr lang="en-GB" sz="1100">
              <a:solidFill>
                <a:schemeClr val="dk1"/>
              </a:solidFill>
              <a:latin typeface="+mn-lt"/>
              <a:ea typeface="+mn-ea"/>
              <a:cs typeface="+mn-cs"/>
            </a:rPr>
            <a:t>, 95(4), pages 1259–75.</a:t>
          </a:r>
          <a:endParaRPr lang="en-GB"/>
        </a:p>
        <a:p>
          <a:r>
            <a:rPr lang="en-GB" sz="1100" b="1">
              <a:solidFill>
                <a:schemeClr val="dk1"/>
              </a:solidFill>
              <a:latin typeface="+mn-lt"/>
              <a:ea typeface="+mn-ea"/>
              <a:cs typeface="+mn-cs"/>
            </a:rPr>
            <a:t>Collins, M (1986), </a:t>
          </a:r>
          <a:r>
            <a:rPr lang="en-GB" sz="1100">
              <a:solidFill>
                <a:schemeClr val="dk1"/>
              </a:solidFill>
              <a:latin typeface="+mn-lt"/>
              <a:ea typeface="+mn-ea"/>
              <a:cs typeface="+mn-cs"/>
            </a:rPr>
            <a:t>‘Sterling Exchange Rates, 1847-1880’, </a:t>
          </a:r>
          <a:r>
            <a:rPr lang="en-GB" sz="1100" i="1">
              <a:solidFill>
                <a:schemeClr val="dk1"/>
              </a:solidFill>
              <a:latin typeface="+mn-lt"/>
              <a:ea typeface="+mn-ea"/>
              <a:cs typeface="+mn-cs"/>
            </a:rPr>
            <a:t>The Journal of European Economic History</a:t>
          </a:r>
          <a:r>
            <a:rPr lang="en-GB" sz="1100">
              <a:solidFill>
                <a:schemeClr val="dk1"/>
              </a:solidFill>
              <a:latin typeface="+mn-lt"/>
              <a:ea typeface="+mn-ea"/>
              <a:cs typeface="+mn-cs"/>
            </a:rPr>
            <a:t> Vol. 15, No. 3, pages 511-33</a:t>
          </a:r>
          <a:endParaRPr lang="en-GB"/>
        </a:p>
        <a:p>
          <a:r>
            <a:rPr lang="en-GB" sz="1100" b="1">
              <a:solidFill>
                <a:schemeClr val="dk1"/>
              </a:solidFill>
              <a:latin typeface="+mn-lt"/>
              <a:ea typeface="+mn-ea"/>
              <a:cs typeface="+mn-cs"/>
            </a:rPr>
            <a:t>Crafts, N F R and Mills, T C (1994), </a:t>
          </a:r>
          <a:r>
            <a:rPr lang="en-GB" sz="1100">
              <a:solidFill>
                <a:schemeClr val="dk1"/>
              </a:solidFill>
              <a:latin typeface="+mn-lt"/>
              <a:ea typeface="+mn-ea"/>
              <a:cs typeface="+mn-cs"/>
            </a:rPr>
            <a:t>‘Trends in real wages in Britain, 1750-1913’,</a:t>
          </a:r>
          <a:r>
            <a:rPr lang="en-GB" sz="1100" b="1">
              <a:solidFill>
                <a:schemeClr val="dk1"/>
              </a:solidFill>
              <a:latin typeface="+mn-lt"/>
              <a:ea typeface="+mn-ea"/>
              <a:cs typeface="+mn-cs"/>
            </a:rPr>
            <a:t> </a:t>
          </a:r>
          <a:r>
            <a:rPr lang="en-GB" sz="1100" i="1">
              <a:solidFill>
                <a:schemeClr val="dk1"/>
              </a:solidFill>
              <a:latin typeface="+mn-lt"/>
              <a:ea typeface="+mn-ea"/>
              <a:cs typeface="+mn-cs"/>
            </a:rPr>
            <a:t>Explorations in Economic History</a:t>
          </a:r>
          <a:r>
            <a:rPr lang="en-GB" sz="1100">
              <a:solidFill>
                <a:schemeClr val="dk1"/>
              </a:solidFill>
              <a:latin typeface="+mn-lt"/>
              <a:ea typeface="+mn-ea"/>
              <a:cs typeface="+mn-cs"/>
            </a:rPr>
            <a:t>, Elsevier, Vol. 31 (2), pages 176-94.</a:t>
          </a:r>
          <a:endParaRPr lang="en-GB"/>
        </a:p>
        <a:p>
          <a:r>
            <a:rPr lang="en-GB" sz="1100" b="1">
              <a:solidFill>
                <a:schemeClr val="dk1"/>
              </a:solidFill>
              <a:latin typeface="+mn-lt"/>
              <a:ea typeface="+mn-ea"/>
              <a:cs typeface="+mn-cs"/>
            </a:rPr>
            <a:t>Cuenca Esteban J</a:t>
          </a:r>
          <a:r>
            <a:rPr lang="en-GB" sz="1100">
              <a:solidFill>
                <a:schemeClr val="dk1"/>
              </a:solidFill>
              <a:latin typeface="+mn-lt"/>
              <a:ea typeface="+mn-ea"/>
              <a:cs typeface="+mn-cs"/>
            </a:rPr>
            <a:t> </a:t>
          </a:r>
          <a:r>
            <a:rPr lang="en-GB" sz="1100" b="1">
              <a:solidFill>
                <a:schemeClr val="dk1"/>
              </a:solidFill>
              <a:latin typeface="+mn-lt"/>
              <a:ea typeface="+mn-ea"/>
              <a:cs typeface="+mn-cs"/>
            </a:rPr>
            <a:t>(1997), </a:t>
          </a:r>
          <a:r>
            <a:rPr lang="en-GB" sz="1100">
              <a:solidFill>
                <a:schemeClr val="dk1"/>
              </a:solidFill>
              <a:latin typeface="+mn-lt"/>
              <a:ea typeface="+mn-ea"/>
              <a:cs typeface="+mn-cs"/>
            </a:rPr>
            <a:t>‘The rising share of British industrial exports in industrial output, 1700-1851’ </a:t>
          </a:r>
          <a:r>
            <a:rPr lang="en-GB" sz="1100" i="1">
              <a:solidFill>
                <a:schemeClr val="dk1"/>
              </a:solidFill>
              <a:latin typeface="+mn-lt"/>
              <a:ea typeface="+mn-ea"/>
              <a:cs typeface="+mn-cs"/>
            </a:rPr>
            <a:t>The Journal of Economic History</a:t>
          </a:r>
          <a:r>
            <a:rPr lang="en-GB" sz="1100">
              <a:solidFill>
                <a:schemeClr val="dk1"/>
              </a:solidFill>
              <a:latin typeface="+mn-lt"/>
              <a:ea typeface="+mn-ea"/>
              <a:cs typeface="+mn-cs"/>
            </a:rPr>
            <a:t>, Vol. 57, No. 4, pages 879-906.</a:t>
          </a:r>
          <a:endParaRPr lang="en-GB"/>
        </a:p>
        <a:p>
          <a:r>
            <a:rPr lang="en-GB" sz="1100" b="1">
              <a:solidFill>
                <a:schemeClr val="dk1"/>
              </a:solidFill>
              <a:latin typeface="+mn-lt"/>
              <a:ea typeface="+mn-ea"/>
              <a:cs typeface="+mn-cs"/>
            </a:rPr>
            <a:t>Deane, P (1968),</a:t>
          </a:r>
          <a:r>
            <a:rPr lang="en-GB" sz="1100">
              <a:solidFill>
                <a:schemeClr val="dk1"/>
              </a:solidFill>
              <a:latin typeface="+mn-lt"/>
              <a:ea typeface="+mn-ea"/>
              <a:cs typeface="+mn-cs"/>
            </a:rPr>
            <a:t> ‘New estimates of Gross National Product for the United Kingdom 1830-1870’, The </a:t>
          </a:r>
          <a:r>
            <a:rPr lang="en-GB" sz="1100" i="1">
              <a:solidFill>
                <a:schemeClr val="dk1"/>
              </a:solidFill>
              <a:latin typeface="+mn-lt"/>
              <a:ea typeface="+mn-ea"/>
              <a:cs typeface="+mn-cs"/>
            </a:rPr>
            <a:t>Review of Income and Wealth</a:t>
          </a:r>
          <a:r>
            <a:rPr lang="en-GB" sz="1100">
              <a:solidFill>
                <a:schemeClr val="dk1"/>
              </a:solidFill>
              <a:latin typeface="+mn-lt"/>
              <a:ea typeface="+mn-ea"/>
              <a:cs typeface="+mn-cs"/>
            </a:rPr>
            <a:t>, Vol. 14 (2), pages 95-112.</a:t>
          </a:r>
          <a:endParaRPr lang="en-GB"/>
        </a:p>
        <a:p>
          <a:r>
            <a:rPr lang="en-GB" sz="1100" b="1">
              <a:solidFill>
                <a:schemeClr val="dk1"/>
              </a:solidFill>
              <a:latin typeface="+mn-lt"/>
              <a:ea typeface="+mn-ea"/>
              <a:cs typeface="+mn-cs"/>
            </a:rPr>
            <a:t>Dimsdale, N H (1981),</a:t>
          </a:r>
          <a:r>
            <a:rPr lang="en-GB" sz="1100">
              <a:solidFill>
                <a:schemeClr val="dk1"/>
              </a:solidFill>
              <a:latin typeface="+mn-lt"/>
              <a:ea typeface="+mn-ea"/>
              <a:cs typeface="+mn-cs"/>
            </a:rPr>
            <a:t> ‘British monetary policy and the exchange rate 1920-38’, </a:t>
          </a:r>
          <a:r>
            <a:rPr lang="en-GB" sz="1100" i="1">
              <a:solidFill>
                <a:schemeClr val="dk1"/>
              </a:solidFill>
              <a:latin typeface="+mn-lt"/>
              <a:ea typeface="+mn-ea"/>
              <a:cs typeface="+mn-cs"/>
            </a:rPr>
            <a:t>Oxford Economic Papers, Supplement</a:t>
          </a:r>
          <a:r>
            <a:rPr lang="en-GB" sz="1100">
              <a:solidFill>
                <a:schemeClr val="dk1"/>
              </a:solidFill>
              <a:latin typeface="+mn-lt"/>
              <a:ea typeface="+mn-ea"/>
              <a:cs typeface="+mn-cs"/>
            </a:rPr>
            <a:t>.</a:t>
          </a:r>
          <a:endParaRPr lang="en-GB"/>
        </a:p>
        <a:p>
          <a:r>
            <a:rPr lang="en-GB" sz="1100" b="1">
              <a:solidFill>
                <a:schemeClr val="dk1"/>
              </a:solidFill>
              <a:latin typeface="+mn-lt"/>
              <a:ea typeface="+mn-ea"/>
              <a:cs typeface="+mn-cs"/>
            </a:rPr>
            <a:t>Domit, S and Shakir, T (2010), </a:t>
          </a:r>
          <a:r>
            <a:rPr lang="en-GB" sz="1100">
              <a:solidFill>
                <a:schemeClr val="dk1"/>
              </a:solidFill>
              <a:latin typeface="+mn-lt"/>
              <a:ea typeface="+mn-ea"/>
              <a:cs typeface="+mn-cs"/>
            </a:rPr>
            <a:t>‘Interpreting the world trade collapse’, </a:t>
          </a:r>
          <a:r>
            <a:rPr lang="en-GB" sz="1100" i="1">
              <a:solidFill>
                <a:schemeClr val="dk1"/>
              </a:solidFill>
              <a:latin typeface="+mn-lt"/>
              <a:ea typeface="+mn-ea"/>
              <a:cs typeface="+mn-cs"/>
            </a:rPr>
            <a:t>Bank of England Quarterly Bulletin</a:t>
          </a:r>
          <a:r>
            <a:rPr lang="en-GB" sz="1100">
              <a:solidFill>
                <a:schemeClr val="dk1"/>
              </a:solidFill>
              <a:latin typeface="+mn-lt"/>
              <a:ea typeface="+mn-ea"/>
              <a:cs typeface="+mn-cs"/>
            </a:rPr>
            <a:t>, Vol. 50, No. 3, pages 183-89.</a:t>
          </a:r>
          <a:endParaRPr lang="en-GB"/>
        </a:p>
        <a:p>
          <a:r>
            <a:rPr lang="en-GB" sz="1100" b="1">
              <a:solidFill>
                <a:schemeClr val="dk1"/>
              </a:solidFill>
              <a:latin typeface="+mn-lt"/>
              <a:ea typeface="+mn-ea"/>
              <a:cs typeface="+mn-cs"/>
            </a:rPr>
            <a:t>Feinstein, C H (1972),</a:t>
          </a:r>
          <a:r>
            <a:rPr lang="en-GB" sz="1100">
              <a:solidFill>
                <a:schemeClr val="dk1"/>
              </a:solidFill>
              <a:latin typeface="+mn-lt"/>
              <a:ea typeface="+mn-ea"/>
              <a:cs typeface="+mn-cs"/>
            </a:rPr>
            <a:t> </a:t>
          </a:r>
          <a:r>
            <a:rPr lang="en-GB" sz="1100" i="1">
              <a:solidFill>
                <a:schemeClr val="dk1"/>
              </a:solidFill>
              <a:latin typeface="+mn-lt"/>
              <a:ea typeface="+mn-ea"/>
              <a:cs typeface="+mn-cs"/>
            </a:rPr>
            <a:t>National income, output and expenditure of the United Kingdom 1855-1965</a:t>
          </a:r>
          <a:r>
            <a:rPr lang="en-GB" sz="1100">
              <a:solidFill>
                <a:schemeClr val="dk1"/>
              </a:solidFill>
              <a:latin typeface="+mn-lt"/>
              <a:ea typeface="+mn-ea"/>
              <a:cs typeface="+mn-cs"/>
            </a:rPr>
            <a:t>, Cambridge: Cambridge University Press.</a:t>
          </a:r>
          <a:endParaRPr lang="en-GB"/>
        </a:p>
        <a:p>
          <a:r>
            <a:rPr lang="en-GB" sz="1100" b="1">
              <a:solidFill>
                <a:schemeClr val="dk1"/>
              </a:solidFill>
              <a:latin typeface="+mn-lt"/>
              <a:ea typeface="+mn-ea"/>
              <a:cs typeface="+mn-cs"/>
            </a:rPr>
            <a:t>Feinstein, C H and Pollard, S (1988), </a:t>
          </a:r>
          <a:r>
            <a:rPr lang="en-GB" sz="1100" i="1">
              <a:solidFill>
                <a:schemeClr val="dk1"/>
              </a:solidFill>
              <a:latin typeface="+mn-lt"/>
              <a:ea typeface="+mn-ea"/>
              <a:cs typeface="+mn-cs"/>
            </a:rPr>
            <a:t>Studies in capital formation in the United Kingdom 1750-1920, </a:t>
          </a:r>
          <a:r>
            <a:rPr lang="en-GB" sz="1100">
              <a:solidFill>
                <a:schemeClr val="dk1"/>
              </a:solidFill>
              <a:latin typeface="+mn-lt"/>
              <a:ea typeface="+mn-ea"/>
              <a:cs typeface="+mn-cs"/>
            </a:rPr>
            <a:t>Clarendon Press.</a:t>
          </a:r>
          <a:endParaRPr lang="en-GB"/>
        </a:p>
        <a:p>
          <a:r>
            <a:rPr lang="en-GB" sz="1100" b="1">
              <a:solidFill>
                <a:schemeClr val="dk1"/>
              </a:solidFill>
              <a:latin typeface="+mn-lt"/>
              <a:ea typeface="+mn-ea"/>
              <a:cs typeface="+mn-cs"/>
            </a:rPr>
            <a:t>Janssen, N, Nolan, C and Thomas, R (2002), </a:t>
          </a:r>
          <a:r>
            <a:rPr lang="en-GB" sz="1100" i="1">
              <a:solidFill>
                <a:schemeClr val="dk1"/>
              </a:solidFill>
              <a:latin typeface="+mn-lt"/>
              <a:ea typeface="+mn-ea"/>
              <a:cs typeface="+mn-cs"/>
            </a:rPr>
            <a:t>‘</a:t>
          </a:r>
          <a:r>
            <a:rPr lang="en-GB" sz="1100">
              <a:solidFill>
                <a:schemeClr val="dk1"/>
              </a:solidFill>
              <a:latin typeface="+mn-lt"/>
              <a:ea typeface="+mn-ea"/>
              <a:cs typeface="+mn-cs"/>
            </a:rPr>
            <a:t>Money, debt and prices in the United Kingdom’, </a:t>
          </a:r>
          <a:r>
            <a:rPr lang="en-GB" sz="1100" i="1">
              <a:solidFill>
                <a:schemeClr val="dk1"/>
              </a:solidFill>
              <a:latin typeface="+mn-lt"/>
              <a:ea typeface="+mn-ea"/>
              <a:cs typeface="+mn-cs"/>
            </a:rPr>
            <a:t>Economica</a:t>
          </a:r>
          <a:r>
            <a:rPr lang="en-GB" sz="1100">
              <a:solidFill>
                <a:schemeClr val="dk1"/>
              </a:solidFill>
              <a:latin typeface="+mn-lt"/>
              <a:ea typeface="+mn-ea"/>
              <a:cs typeface="+mn-cs"/>
            </a:rPr>
            <a:t>, Vol. 69, No. 275, pages 461-79.</a:t>
          </a:r>
          <a:r>
            <a:rPr lang="en-GB" sz="1100" i="1">
              <a:solidFill>
                <a:schemeClr val="dk1"/>
              </a:solidFill>
              <a:latin typeface="+mn-lt"/>
              <a:ea typeface="+mn-ea"/>
              <a:cs typeface="+mn-cs"/>
            </a:rPr>
            <a:t> </a:t>
          </a:r>
          <a:endParaRPr lang="en-GB" sz="1100">
            <a:solidFill>
              <a:schemeClr val="dk1"/>
            </a:solidFill>
            <a:latin typeface="+mn-lt"/>
            <a:ea typeface="+mn-ea"/>
            <a:cs typeface="+mn-cs"/>
          </a:endParaRPr>
        </a:p>
        <a:p>
          <a:r>
            <a:rPr lang="en-GB" sz="1100" b="1">
              <a:solidFill>
                <a:schemeClr val="dk1"/>
              </a:solidFill>
              <a:latin typeface="+mn-lt"/>
              <a:ea typeface="+mn-ea"/>
              <a:cs typeface="+mn-cs"/>
            </a:rPr>
            <a:t>Lewis, W A (1981), </a:t>
          </a:r>
          <a:r>
            <a:rPr lang="en-GB" sz="1100">
              <a:solidFill>
                <a:schemeClr val="dk1"/>
              </a:solidFill>
              <a:latin typeface="+mn-lt"/>
              <a:ea typeface="+mn-ea"/>
              <a:cs typeface="+mn-cs"/>
            </a:rPr>
            <a:t>‘The rate of growth of world trade, 1830-1973’, in Grassman, S and Lundberg, E (eds), The </a:t>
          </a:r>
          <a:r>
            <a:rPr lang="en-GB" sz="1100" i="1">
              <a:solidFill>
                <a:schemeClr val="dk1"/>
              </a:solidFill>
              <a:latin typeface="+mn-lt"/>
              <a:ea typeface="+mn-ea"/>
              <a:cs typeface="+mn-cs"/>
            </a:rPr>
            <a:t>World Economic Orders: Pasts and Prospects</a:t>
          </a:r>
          <a:r>
            <a:rPr lang="en-GB" sz="1100">
              <a:solidFill>
                <a:schemeClr val="dk1"/>
              </a:solidFill>
              <a:latin typeface="+mn-lt"/>
              <a:ea typeface="+mn-ea"/>
              <a:cs typeface="+mn-cs"/>
            </a:rPr>
            <a:t>. Palgrave Macmillan.</a:t>
          </a:r>
          <a:endParaRPr lang="en-GB"/>
        </a:p>
        <a:p>
          <a:r>
            <a:rPr lang="en-GB" sz="1100" b="1">
              <a:solidFill>
                <a:schemeClr val="dk1"/>
              </a:solidFill>
              <a:latin typeface="+mn-lt"/>
              <a:ea typeface="+mn-ea"/>
              <a:cs typeface="+mn-cs"/>
            </a:rPr>
            <a:t>Middleton, R (1996), </a:t>
          </a:r>
          <a:r>
            <a:rPr lang="en-GB" sz="1100" i="1">
              <a:solidFill>
                <a:schemeClr val="dk1"/>
              </a:solidFill>
              <a:latin typeface="+mn-lt"/>
              <a:ea typeface="+mn-ea"/>
              <a:cs typeface="+mn-cs"/>
            </a:rPr>
            <a:t>Government versus the Market, </a:t>
          </a:r>
          <a:r>
            <a:rPr lang="en-GB" sz="1100">
              <a:solidFill>
                <a:schemeClr val="dk1"/>
              </a:solidFill>
              <a:latin typeface="+mn-lt"/>
              <a:ea typeface="+mn-ea"/>
              <a:cs typeface="+mn-cs"/>
            </a:rPr>
            <a:t>Edward Elgar.</a:t>
          </a:r>
          <a:br>
            <a:rPr lang="en-GB" sz="1100">
              <a:solidFill>
                <a:schemeClr val="dk1"/>
              </a:solidFill>
              <a:latin typeface="+mn-lt"/>
              <a:ea typeface="+mn-ea"/>
              <a:cs typeface="+mn-cs"/>
            </a:rPr>
          </a:br>
          <a:r>
            <a:rPr lang="en-GB" sz="1100" b="1">
              <a:solidFill>
                <a:schemeClr val="dk1"/>
              </a:solidFill>
              <a:latin typeface="+mn-lt"/>
              <a:ea typeface="+mn-ea"/>
              <a:cs typeface="+mn-cs"/>
            </a:rPr>
            <a:t>Mitchell, B R (1988), </a:t>
          </a:r>
          <a:r>
            <a:rPr lang="en-GB" sz="1100" i="1">
              <a:solidFill>
                <a:schemeClr val="dk1"/>
              </a:solidFill>
              <a:latin typeface="+mn-lt"/>
              <a:ea typeface="+mn-ea"/>
              <a:cs typeface="+mn-cs"/>
            </a:rPr>
            <a:t>British Historical Statistics</a:t>
          </a:r>
          <a:r>
            <a:rPr lang="en-GB" sz="1100">
              <a:solidFill>
                <a:schemeClr val="dk1"/>
              </a:solidFill>
              <a:latin typeface="+mn-lt"/>
              <a:ea typeface="+mn-ea"/>
              <a:cs typeface="+mn-cs"/>
            </a:rPr>
            <a:t>, Cambridge University Press.</a:t>
          </a:r>
          <a:endParaRPr lang="en-GB"/>
        </a:p>
        <a:p>
          <a:r>
            <a:rPr lang="en-GB" sz="1100" b="1">
              <a:solidFill>
                <a:schemeClr val="dk1"/>
              </a:solidFill>
              <a:latin typeface="+mn-lt"/>
              <a:ea typeface="+mn-ea"/>
              <a:cs typeface="+mn-cs"/>
            </a:rPr>
            <a:t>Mitchell J, Solomou S N and Weale M (2009), </a:t>
          </a:r>
          <a:r>
            <a:rPr lang="en-GB" sz="1100">
              <a:solidFill>
                <a:schemeClr val="dk1"/>
              </a:solidFill>
              <a:latin typeface="+mn-lt"/>
              <a:ea typeface="+mn-ea"/>
              <a:cs typeface="+mn-cs"/>
            </a:rPr>
            <a:t>‘Monthly and quarterly GDP estimates for interwar Britain’,</a:t>
          </a:r>
          <a:r>
            <a:rPr lang="en-GB" sz="1100" i="1">
              <a:solidFill>
                <a:schemeClr val="dk1"/>
              </a:solidFill>
              <a:latin typeface="+mn-lt"/>
              <a:ea typeface="+mn-ea"/>
              <a:cs typeface="+mn-cs"/>
            </a:rPr>
            <a:t> NIESR Discussion Paper no. 348</a:t>
          </a:r>
          <a:r>
            <a:rPr lang="en-GB" sz="1100">
              <a:solidFill>
                <a:schemeClr val="dk1"/>
              </a:solidFill>
              <a:latin typeface="+mn-lt"/>
              <a:ea typeface="+mn-ea"/>
              <a:cs typeface="+mn-cs"/>
            </a:rPr>
            <a:t>, National Institute of Economic and Social Research.</a:t>
          </a:r>
          <a:endParaRPr lang="en-GB"/>
        </a:p>
        <a:p>
          <a:r>
            <a:rPr lang="en-GB" sz="1100" b="1">
              <a:solidFill>
                <a:schemeClr val="dk1"/>
              </a:solidFill>
              <a:latin typeface="+mn-lt"/>
              <a:ea typeface="+mn-ea"/>
              <a:cs typeface="+mn-cs"/>
            </a:rPr>
            <a:t>O'Donoghue J, Goulding L and Allen G (2004),</a:t>
          </a:r>
          <a:r>
            <a:rPr lang="en-GB" sz="1100" b="1" baseline="0">
              <a:solidFill>
                <a:schemeClr val="dk1"/>
              </a:solidFill>
              <a:latin typeface="+mn-lt"/>
              <a:ea typeface="+mn-ea"/>
              <a:cs typeface="+mn-cs"/>
            </a:rPr>
            <a:t> </a:t>
          </a:r>
          <a:r>
            <a:rPr lang="en-GB" sz="1100" b="0" baseline="0">
              <a:solidFill>
                <a:schemeClr val="dk1"/>
              </a:solidFill>
              <a:latin typeface="+mn-lt"/>
              <a:ea typeface="+mn-ea"/>
              <a:cs typeface="+mn-cs"/>
            </a:rPr>
            <a:t>"Consumer Price Inflation since 1750",  </a:t>
          </a:r>
          <a:r>
            <a:rPr lang="en-GB" sz="1100" b="0" i="1" baseline="0">
              <a:solidFill>
                <a:schemeClr val="dk1"/>
              </a:solidFill>
              <a:latin typeface="+mn-lt"/>
              <a:ea typeface="+mn-ea"/>
              <a:cs typeface="+mn-cs"/>
            </a:rPr>
            <a:t>ONS Economic Trends 604, March 2004.</a:t>
          </a:r>
          <a:endParaRPr lang="en-GB" sz="1100" b="0" i="1">
            <a:solidFill>
              <a:schemeClr val="dk1"/>
            </a:solidFill>
            <a:latin typeface="+mn-lt"/>
            <a:ea typeface="+mn-ea"/>
            <a:cs typeface="+mn-cs"/>
          </a:endParaRPr>
        </a:p>
        <a:p>
          <a:r>
            <a:rPr lang="en-GB" sz="1100" b="1">
              <a:solidFill>
                <a:schemeClr val="dk1"/>
              </a:solidFill>
              <a:latin typeface="+mn-lt"/>
              <a:ea typeface="+mn-ea"/>
              <a:cs typeface="+mn-cs"/>
            </a:rPr>
            <a:t>Officer, L H (1996), </a:t>
          </a:r>
          <a:r>
            <a:rPr lang="en-GB" sz="1100" i="1">
              <a:solidFill>
                <a:schemeClr val="dk1"/>
              </a:solidFill>
              <a:latin typeface="+mn-lt"/>
              <a:ea typeface="+mn-ea"/>
              <a:cs typeface="+mn-cs"/>
            </a:rPr>
            <a:t>Between the dollar-sterling gold points</a:t>
          </a:r>
          <a:r>
            <a:rPr lang="en-GB" sz="1100">
              <a:solidFill>
                <a:schemeClr val="dk1"/>
              </a:solidFill>
              <a:latin typeface="+mn-lt"/>
              <a:ea typeface="+mn-ea"/>
              <a:cs typeface="+mn-cs"/>
            </a:rPr>
            <a:t>, Cambridge University Press</a:t>
          </a:r>
          <a:r>
            <a:rPr lang="en-GB" sz="1100" i="1">
              <a:solidFill>
                <a:schemeClr val="dk1"/>
              </a:solidFill>
              <a:latin typeface="+mn-lt"/>
              <a:ea typeface="+mn-ea"/>
              <a:cs typeface="+mn-cs"/>
            </a:rPr>
            <a:t>.</a:t>
          </a:r>
          <a:endParaRPr lang="en-GB" sz="1100">
            <a:solidFill>
              <a:schemeClr val="dk1"/>
            </a:solidFill>
            <a:latin typeface="+mn-lt"/>
            <a:ea typeface="+mn-ea"/>
            <a:cs typeface="+mn-cs"/>
          </a:endParaRPr>
        </a:p>
        <a:p>
          <a:r>
            <a:rPr lang="en-GB" sz="1100" b="1">
              <a:solidFill>
                <a:schemeClr val="dk1"/>
              </a:solidFill>
              <a:latin typeface="+mn-lt"/>
              <a:ea typeface="+mn-ea"/>
              <a:cs typeface="+mn-cs"/>
            </a:rPr>
            <a:t>Sefton, J and Weale, M (1995), </a:t>
          </a:r>
          <a:r>
            <a:rPr lang="en-GB" sz="1100" i="1">
              <a:solidFill>
                <a:schemeClr val="dk1"/>
              </a:solidFill>
              <a:latin typeface="+mn-lt"/>
              <a:ea typeface="+mn-ea"/>
              <a:cs typeface="+mn-cs"/>
            </a:rPr>
            <a:t>Reconciliation of National Income and Expenditure: balanced estimates of national income for the United Kingdom,1920-1990</a:t>
          </a:r>
          <a:r>
            <a:rPr lang="en-GB" sz="1100">
              <a:solidFill>
                <a:schemeClr val="dk1"/>
              </a:solidFill>
              <a:latin typeface="+mn-lt"/>
              <a:ea typeface="+mn-ea"/>
              <a:cs typeface="+mn-cs"/>
            </a:rPr>
            <a:t>, Cambridge University Press.</a:t>
          </a:r>
          <a:endParaRPr lang="en-GB"/>
        </a:p>
        <a:p>
          <a:r>
            <a:rPr lang="en-GB" sz="1100" b="1">
              <a:solidFill>
                <a:schemeClr val="dk1"/>
              </a:solidFill>
              <a:latin typeface="+mn-lt"/>
              <a:ea typeface="+mn-ea"/>
              <a:cs typeface="+mn-cs"/>
            </a:rPr>
            <a:t>Solomou, S N and Vartis, D (2005), ‘</a:t>
          </a:r>
          <a:r>
            <a:rPr lang="en-GB" sz="1100">
              <a:solidFill>
                <a:schemeClr val="dk1"/>
              </a:solidFill>
              <a:latin typeface="+mn-lt"/>
              <a:ea typeface="+mn-ea"/>
              <a:cs typeface="+mn-cs"/>
            </a:rPr>
            <a:t>Effective exchange rates in Britain, 1920-1930’,</a:t>
          </a:r>
          <a:r>
            <a:rPr lang="en-GB" sz="1100" i="1">
              <a:solidFill>
                <a:schemeClr val="dk1"/>
              </a:solidFill>
              <a:latin typeface="+mn-lt"/>
              <a:ea typeface="+mn-ea"/>
              <a:cs typeface="+mn-cs"/>
            </a:rPr>
            <a:t>The Journal of Economic History</a:t>
          </a:r>
          <a:r>
            <a:rPr lang="en-GB" sz="1100">
              <a:solidFill>
                <a:schemeClr val="dk1"/>
              </a:solidFill>
              <a:latin typeface="+mn-lt"/>
              <a:ea typeface="+mn-ea"/>
              <a:cs typeface="+mn-cs"/>
            </a:rPr>
            <a:t>, Vol. 65, No.3, pages 850-59.</a:t>
          </a:r>
          <a:endParaRPr lang="en-GB"/>
        </a:p>
        <a:p>
          <a:r>
            <a:rPr lang="en-GB" sz="1100" b="1">
              <a:solidFill>
                <a:schemeClr val="dk1"/>
              </a:solidFill>
              <a:latin typeface="+mn-lt"/>
              <a:ea typeface="+mn-ea"/>
              <a:cs typeface="+mn-cs"/>
            </a:rPr>
            <a:t>Solomou, S N and Weale, M (1991), </a:t>
          </a:r>
          <a:r>
            <a:rPr lang="en-GB" sz="1100">
              <a:solidFill>
                <a:schemeClr val="dk1"/>
              </a:solidFill>
              <a:latin typeface="+mn-lt"/>
              <a:ea typeface="+mn-ea"/>
              <a:cs typeface="+mn-cs"/>
            </a:rPr>
            <a:t>‘Balanced estimates of UK GDP 1870-1913’, </a:t>
          </a:r>
          <a:r>
            <a:rPr lang="en-GB" sz="1100" i="1">
              <a:solidFill>
                <a:schemeClr val="dk1"/>
              </a:solidFill>
              <a:latin typeface="+mn-lt"/>
              <a:ea typeface="+mn-ea"/>
              <a:cs typeface="+mn-cs"/>
            </a:rPr>
            <a:t>Explorations in Economic History,</a:t>
          </a:r>
          <a:r>
            <a:rPr lang="en-GB" sz="1100">
              <a:solidFill>
                <a:schemeClr val="dk1"/>
              </a:solidFill>
              <a:latin typeface="+mn-lt"/>
              <a:ea typeface="+mn-ea"/>
              <a:cs typeface="+mn-cs"/>
            </a:rPr>
            <a:t> Vol. 28, No. 1, pages 54-63. </a:t>
          </a:r>
          <a:endParaRPr lang="en-GB"/>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ills_et_al_threecenturiesof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Real GDP"/>
      <sheetName val="Nominal GDP "/>
      <sheetName val="Quarterly GDP data 1924-2009"/>
      <sheetName val="GDP(E) components - values"/>
      <sheetName val="GDP(E) components - volumes"/>
      <sheetName val="GDP(E) contributions 1830-2009"/>
      <sheetName val="Money, interest and prices"/>
      <sheetName val="Fiscal data"/>
      <sheetName val="Exchange rate data"/>
      <sheetName val="Trade data"/>
      <sheetName val="Saving ratio data"/>
      <sheetName val="Supply side data"/>
    </sheetNames>
    <sheetDataSet>
      <sheetData sheetId="0"/>
      <sheetData sheetId="1"/>
      <sheetData sheetId="2"/>
      <sheetData sheetId="3"/>
      <sheetData sheetId="4">
        <row r="127">
          <cell r="E127">
            <v>11284</v>
          </cell>
          <cell r="I127">
            <v>2540</v>
          </cell>
          <cell r="R127">
            <v>3305</v>
          </cell>
          <cell r="V127">
            <v>17254</v>
          </cell>
          <cell r="AM127">
            <v>17133</v>
          </cell>
        </row>
        <row r="128">
          <cell r="E128">
            <v>11967</v>
          </cell>
          <cell r="I128">
            <v>2741</v>
          </cell>
          <cell r="R128">
            <v>3389</v>
          </cell>
          <cell r="V128">
            <v>18153</v>
          </cell>
          <cell r="AM128">
            <v>18058</v>
          </cell>
        </row>
        <row r="129">
          <cell r="E129">
            <v>12915</v>
          </cell>
          <cell r="I129">
            <v>3026</v>
          </cell>
          <cell r="R129">
            <v>3466</v>
          </cell>
          <cell r="V129">
            <v>19707</v>
          </cell>
          <cell r="AM129">
            <v>19434</v>
          </cell>
        </row>
        <row r="130">
          <cell r="E130">
            <v>13583</v>
          </cell>
          <cell r="I130">
            <v>3315</v>
          </cell>
          <cell r="R130">
            <v>3742</v>
          </cell>
          <cell r="V130">
            <v>20899</v>
          </cell>
          <cell r="AM130">
            <v>20975</v>
          </cell>
        </row>
        <row r="131">
          <cell r="E131">
            <v>14324</v>
          </cell>
          <cell r="I131">
            <v>3600</v>
          </cell>
          <cell r="R131">
            <v>3908</v>
          </cell>
          <cell r="V131">
            <v>22070</v>
          </cell>
          <cell r="AM131">
            <v>22162</v>
          </cell>
        </row>
        <row r="132">
          <cell r="E132">
            <v>15116</v>
          </cell>
          <cell r="I132">
            <v>3724</v>
          </cell>
          <cell r="R132">
            <v>3984</v>
          </cell>
          <cell r="V132">
            <v>22935</v>
          </cell>
          <cell r="AM132">
            <v>23088</v>
          </cell>
        </row>
        <row r="133">
          <cell r="E133">
            <v>15913</v>
          </cell>
          <cell r="I133">
            <v>3980</v>
          </cell>
          <cell r="R133">
            <v>4232</v>
          </cell>
          <cell r="V133">
            <v>24303</v>
          </cell>
          <cell r="AM133">
            <v>24305</v>
          </cell>
        </row>
        <row r="134">
          <cell r="E134">
            <v>16694</v>
          </cell>
          <cell r="I134">
            <v>4368</v>
          </cell>
          <cell r="R134">
            <v>4469</v>
          </cell>
          <cell r="V134">
            <v>26093</v>
          </cell>
          <cell r="AM134">
            <v>25728</v>
          </cell>
        </row>
        <row r="135">
          <cell r="E135">
            <v>17558</v>
          </cell>
          <cell r="I135">
            <v>4889</v>
          </cell>
          <cell r="R135">
            <v>4751</v>
          </cell>
          <cell r="V135">
            <v>27477</v>
          </cell>
          <cell r="AM135">
            <v>27384</v>
          </cell>
        </row>
        <row r="136">
          <cell r="E136">
            <v>18597</v>
          </cell>
          <cell r="I136">
            <v>5049</v>
          </cell>
          <cell r="R136">
            <v>5056</v>
          </cell>
          <cell r="V136">
            <v>28694</v>
          </cell>
          <cell r="AM136">
            <v>28640</v>
          </cell>
        </row>
        <row r="137">
          <cell r="E137">
            <v>19838</v>
          </cell>
          <cell r="I137">
            <v>5295</v>
          </cell>
          <cell r="R137">
            <v>5183</v>
          </cell>
          <cell r="V137">
            <v>30477</v>
          </cell>
          <cell r="AM137">
            <v>30358</v>
          </cell>
        </row>
        <row r="138">
          <cell r="E138">
            <v>21190</v>
          </cell>
          <cell r="I138">
            <v>6279</v>
          </cell>
          <cell r="R138">
            <v>5526</v>
          </cell>
          <cell r="V138">
            <v>33695</v>
          </cell>
          <cell r="AM138">
            <v>33110</v>
          </cell>
        </row>
        <row r="139">
          <cell r="E139">
            <v>22539</v>
          </cell>
          <cell r="I139">
            <v>6804</v>
          </cell>
          <cell r="R139">
            <v>6244</v>
          </cell>
          <cell r="V139">
            <v>36048</v>
          </cell>
          <cell r="AM139">
            <v>35719</v>
          </cell>
        </row>
        <row r="140">
          <cell r="E140">
            <v>23818</v>
          </cell>
          <cell r="I140">
            <v>7261</v>
          </cell>
          <cell r="R140">
            <v>6791</v>
          </cell>
          <cell r="V140">
            <v>38158</v>
          </cell>
          <cell r="AM140">
            <v>38091</v>
          </cell>
        </row>
        <row r="141">
          <cell r="E141">
            <v>25032</v>
          </cell>
          <cell r="I141">
            <v>7945</v>
          </cell>
          <cell r="R141">
            <v>7499</v>
          </cell>
          <cell r="V141">
            <v>40762</v>
          </cell>
          <cell r="AM141">
            <v>40318</v>
          </cell>
        </row>
        <row r="142">
          <cell r="E142">
            <v>26973</v>
          </cell>
          <cell r="I142">
            <v>8728</v>
          </cell>
          <cell r="R142">
            <v>7982</v>
          </cell>
          <cell r="V142">
            <v>44135</v>
          </cell>
          <cell r="AM142">
            <v>43768</v>
          </cell>
        </row>
        <row r="143">
          <cell r="E143">
            <v>28629</v>
          </cell>
          <cell r="I143">
            <v>9066</v>
          </cell>
          <cell r="R143">
            <v>8379</v>
          </cell>
          <cell r="V143">
            <v>46611</v>
          </cell>
          <cell r="AM143">
            <v>46789</v>
          </cell>
        </row>
        <row r="144">
          <cell r="E144">
            <v>31218</v>
          </cell>
          <cell r="I144">
            <v>10067</v>
          </cell>
          <cell r="R144">
            <v>9422</v>
          </cell>
          <cell r="V144">
            <v>51089</v>
          </cell>
          <cell r="AM144">
            <v>51528</v>
          </cell>
        </row>
        <row r="145">
          <cell r="E145">
            <v>34987</v>
          </cell>
          <cell r="I145">
            <v>11286</v>
          </cell>
          <cell r="R145">
            <v>10728</v>
          </cell>
          <cell r="V145">
            <v>57115</v>
          </cell>
          <cell r="AM145">
            <v>57937</v>
          </cell>
        </row>
        <row r="146">
          <cell r="E146">
            <v>39655</v>
          </cell>
          <cell r="I146">
            <v>12389</v>
          </cell>
          <cell r="R146">
            <v>12234</v>
          </cell>
          <cell r="V146">
            <v>64303</v>
          </cell>
          <cell r="AM146">
            <v>64289</v>
          </cell>
        </row>
        <row r="147">
          <cell r="E147">
            <v>45539</v>
          </cell>
          <cell r="I147">
            <v>15285</v>
          </cell>
          <cell r="R147">
            <v>14008</v>
          </cell>
          <cell r="V147">
            <v>76361</v>
          </cell>
          <cell r="AM147">
            <v>74695</v>
          </cell>
        </row>
        <row r="148">
          <cell r="E148">
            <v>52613</v>
          </cell>
          <cell r="I148">
            <v>18201</v>
          </cell>
          <cell r="R148">
            <v>17352</v>
          </cell>
          <cell r="V148">
            <v>89211</v>
          </cell>
          <cell r="AM148">
            <v>85262</v>
          </cell>
        </row>
        <row r="149">
          <cell r="E149">
            <v>64610</v>
          </cell>
          <cell r="I149">
            <v>21935</v>
          </cell>
          <cell r="R149">
            <v>23923</v>
          </cell>
          <cell r="V149">
            <v>109114</v>
          </cell>
          <cell r="AM149">
            <v>107577</v>
          </cell>
        </row>
        <row r="150">
          <cell r="E150">
            <v>75153</v>
          </cell>
          <cell r="I150">
            <v>25640</v>
          </cell>
          <cell r="R150">
            <v>28032</v>
          </cell>
          <cell r="V150">
            <v>129726</v>
          </cell>
          <cell r="AM150">
            <v>128668</v>
          </cell>
        </row>
        <row r="151">
          <cell r="E151">
            <v>85930</v>
          </cell>
          <cell r="I151">
            <v>28351</v>
          </cell>
          <cell r="R151">
            <v>30558</v>
          </cell>
          <cell r="V151">
            <v>146663</v>
          </cell>
          <cell r="AM151">
            <v>148096</v>
          </cell>
        </row>
        <row r="152">
          <cell r="E152">
            <v>98937</v>
          </cell>
          <cell r="I152">
            <v>32387</v>
          </cell>
          <cell r="R152">
            <v>34623</v>
          </cell>
          <cell r="V152">
            <v>167751</v>
          </cell>
          <cell r="AM152">
            <v>170432</v>
          </cell>
        </row>
        <row r="153">
          <cell r="E153">
            <v>117304</v>
          </cell>
          <cell r="I153">
            <v>38548</v>
          </cell>
          <cell r="R153">
            <v>40221</v>
          </cell>
          <cell r="V153">
            <v>198235</v>
          </cell>
          <cell r="AM153">
            <v>199482</v>
          </cell>
        </row>
        <row r="154">
          <cell r="E154">
            <v>136424</v>
          </cell>
          <cell r="I154">
            <v>43612</v>
          </cell>
          <cell r="R154">
            <v>50630</v>
          </cell>
          <cell r="V154">
            <v>228094</v>
          </cell>
          <cell r="AM154">
            <v>233837</v>
          </cell>
        </row>
        <row r="155">
          <cell r="E155">
            <v>151844</v>
          </cell>
          <cell r="I155">
            <v>43746</v>
          </cell>
          <cell r="R155">
            <v>57204</v>
          </cell>
          <cell r="V155">
            <v>250026</v>
          </cell>
          <cell r="AM155">
            <v>258040</v>
          </cell>
        </row>
        <row r="156">
          <cell r="E156">
            <v>166455</v>
          </cell>
          <cell r="I156">
            <v>47935</v>
          </cell>
          <cell r="R156">
            <v>62298</v>
          </cell>
          <cell r="V156">
            <v>275500</v>
          </cell>
          <cell r="AM156">
            <v>281640</v>
          </cell>
        </row>
        <row r="157">
          <cell r="E157">
            <v>182752</v>
          </cell>
          <cell r="I157">
            <v>52099</v>
          </cell>
          <cell r="R157">
            <v>67541</v>
          </cell>
          <cell r="V157">
            <v>303857</v>
          </cell>
          <cell r="AM157">
            <v>307645</v>
          </cell>
        </row>
        <row r="158">
          <cell r="E158">
            <v>196653</v>
          </cell>
          <cell r="I158">
            <v>59278</v>
          </cell>
          <cell r="R158">
            <v>71537</v>
          </cell>
          <cell r="V158">
            <v>328764</v>
          </cell>
          <cell r="AM158">
            <v>329456</v>
          </cell>
        </row>
        <row r="159">
          <cell r="E159">
            <v>215382</v>
          </cell>
          <cell r="I159">
            <v>65181</v>
          </cell>
          <cell r="R159">
            <v>75678</v>
          </cell>
          <cell r="V159">
            <v>357062</v>
          </cell>
          <cell r="AM159">
            <v>362145</v>
          </cell>
        </row>
        <row r="160">
          <cell r="E160">
            <v>239008</v>
          </cell>
          <cell r="I160">
            <v>69581</v>
          </cell>
          <cell r="R160">
            <v>81336</v>
          </cell>
          <cell r="V160">
            <v>390584</v>
          </cell>
          <cell r="AM160">
            <v>389149</v>
          </cell>
        </row>
        <row r="161">
          <cell r="E161">
            <v>263084</v>
          </cell>
          <cell r="I161">
            <v>80344</v>
          </cell>
          <cell r="R161">
            <v>87233</v>
          </cell>
          <cell r="V161">
            <v>431759</v>
          </cell>
          <cell r="AM161">
            <v>428665</v>
          </cell>
        </row>
        <row r="162">
          <cell r="E162">
            <v>297354</v>
          </cell>
          <cell r="I162">
            <v>97956</v>
          </cell>
          <cell r="R162">
            <v>93990</v>
          </cell>
          <cell r="V162">
            <v>493675</v>
          </cell>
          <cell r="AM162">
            <v>478510</v>
          </cell>
        </row>
        <row r="163">
          <cell r="E163">
            <v>326258</v>
          </cell>
          <cell r="I163">
            <v>113478</v>
          </cell>
          <cell r="R163">
            <v>101720</v>
          </cell>
          <cell r="V163">
            <v>544132</v>
          </cell>
          <cell r="AM163">
            <v>525274</v>
          </cell>
        </row>
        <row r="164">
          <cell r="E164">
            <v>354764</v>
          </cell>
          <cell r="I164">
            <v>117027</v>
          </cell>
          <cell r="R164">
            <v>112483</v>
          </cell>
          <cell r="V164">
            <v>582347</v>
          </cell>
          <cell r="AM164">
            <v>570283</v>
          </cell>
        </row>
        <row r="165">
          <cell r="E165">
            <v>375920</v>
          </cell>
          <cell r="I165">
            <v>107838</v>
          </cell>
          <cell r="R165">
            <v>123841</v>
          </cell>
          <cell r="V165">
            <v>602575</v>
          </cell>
          <cell r="AM165">
            <v>598664</v>
          </cell>
        </row>
        <row r="166">
          <cell r="E166">
            <v>395152</v>
          </cell>
          <cell r="I166">
            <v>103913</v>
          </cell>
          <cell r="R166">
            <v>131632</v>
          </cell>
          <cell r="V166">
            <v>628777</v>
          </cell>
          <cell r="AM166">
            <v>622080</v>
          </cell>
        </row>
        <row r="167">
          <cell r="E167">
            <v>421010</v>
          </cell>
          <cell r="I167">
            <v>103997</v>
          </cell>
          <cell r="R167">
            <v>133781</v>
          </cell>
          <cell r="V167">
            <v>659088</v>
          </cell>
          <cell r="AM167">
            <v>654196</v>
          </cell>
        </row>
        <row r="168">
          <cell r="E168">
            <v>442230</v>
          </cell>
          <cell r="I168">
            <v>111623</v>
          </cell>
          <cell r="R168">
            <v>138278</v>
          </cell>
          <cell r="V168">
            <v>695952</v>
          </cell>
          <cell r="AM168">
            <v>692987</v>
          </cell>
        </row>
        <row r="169">
          <cell r="E169">
            <v>465337</v>
          </cell>
          <cell r="I169">
            <v>121364</v>
          </cell>
          <cell r="R169">
            <v>143032</v>
          </cell>
          <cell r="V169">
            <v>734124</v>
          </cell>
          <cell r="AM169">
            <v>733266</v>
          </cell>
        </row>
        <row r="170">
          <cell r="E170">
            <v>500412</v>
          </cell>
          <cell r="I170">
            <v>130346</v>
          </cell>
          <cell r="R170">
            <v>148767</v>
          </cell>
          <cell r="V170">
            <v>781136</v>
          </cell>
          <cell r="AM170">
            <v>781726</v>
          </cell>
        </row>
        <row r="171">
          <cell r="E171">
            <v>532082</v>
          </cell>
          <cell r="I171">
            <v>138307</v>
          </cell>
          <cell r="R171">
            <v>150652</v>
          </cell>
          <cell r="V171">
            <v>825635</v>
          </cell>
          <cell r="AM171">
            <v>830094</v>
          </cell>
        </row>
        <row r="172">
          <cell r="E172">
            <v>567970</v>
          </cell>
          <cell r="I172">
            <v>155997</v>
          </cell>
          <cell r="R172">
            <v>156490</v>
          </cell>
          <cell r="V172">
            <v>885912</v>
          </cell>
          <cell r="AM172">
            <v>879102</v>
          </cell>
        </row>
        <row r="173">
          <cell r="E173">
            <v>604556</v>
          </cell>
          <cell r="I173">
            <v>161722</v>
          </cell>
          <cell r="R173">
            <v>169652</v>
          </cell>
          <cell r="V173">
            <v>942219</v>
          </cell>
          <cell r="AM173">
            <v>928730</v>
          </cell>
        </row>
        <row r="174">
          <cell r="E174">
            <v>640089</v>
          </cell>
          <cell r="I174">
            <v>167172</v>
          </cell>
          <cell r="R174">
            <v>181972</v>
          </cell>
          <cell r="V174">
            <v>994507</v>
          </cell>
          <cell r="AM174">
            <v>976533</v>
          </cell>
        </row>
        <row r="175">
          <cell r="E175">
            <v>672889</v>
          </cell>
          <cell r="I175">
            <v>171782</v>
          </cell>
          <cell r="R175">
            <v>194584</v>
          </cell>
          <cell r="V175">
            <v>1045840</v>
          </cell>
          <cell r="AM175">
            <v>1021828</v>
          </cell>
        </row>
        <row r="176">
          <cell r="E176">
            <v>707386</v>
          </cell>
          <cell r="I176">
            <v>180551</v>
          </cell>
          <cell r="R176">
            <v>212577</v>
          </cell>
          <cell r="V176">
            <v>1103637</v>
          </cell>
          <cell r="AM176">
            <v>1075564</v>
          </cell>
        </row>
        <row r="177">
          <cell r="E177">
            <v>742276</v>
          </cell>
          <cell r="I177">
            <v>186700</v>
          </cell>
          <cell r="R177">
            <v>232819</v>
          </cell>
          <cell r="V177">
            <v>1165741</v>
          </cell>
          <cell r="AM177">
            <v>1139746</v>
          </cell>
        </row>
        <row r="178">
          <cell r="E178">
            <v>779064</v>
          </cell>
          <cell r="I178">
            <v>200415</v>
          </cell>
          <cell r="R178">
            <v>251114</v>
          </cell>
          <cell r="V178">
            <v>1235442</v>
          </cell>
          <cell r="AM178">
            <v>1202956</v>
          </cell>
        </row>
        <row r="179">
          <cell r="E179">
            <v>814964</v>
          </cell>
          <cell r="I179">
            <v>209758</v>
          </cell>
          <cell r="R179">
            <v>268088</v>
          </cell>
          <cell r="V179">
            <v>1296905</v>
          </cell>
          <cell r="AM179">
            <v>1254058</v>
          </cell>
        </row>
        <row r="180">
          <cell r="E180">
            <v>852018</v>
          </cell>
          <cell r="I180">
            <v>227234</v>
          </cell>
          <cell r="R180">
            <v>285151</v>
          </cell>
          <cell r="V180">
            <v>1369900</v>
          </cell>
          <cell r="AM180">
            <v>1328363</v>
          </cell>
        </row>
        <row r="181">
          <cell r="E181">
            <v>896022</v>
          </cell>
          <cell r="I181">
            <v>249517</v>
          </cell>
          <cell r="R181">
            <v>296073</v>
          </cell>
          <cell r="V181">
            <v>1447801</v>
          </cell>
          <cell r="AM181">
            <v>1404845</v>
          </cell>
        </row>
        <row r="182">
          <cell r="E182">
            <v>928026</v>
          </cell>
          <cell r="I182">
            <v>240361</v>
          </cell>
          <cell r="R182">
            <v>314044</v>
          </cell>
          <cell r="V182">
            <v>1483340</v>
          </cell>
          <cell r="AM182">
            <v>1445580</v>
          </cell>
        </row>
        <row r="183">
          <cell r="E183">
            <v>908543</v>
          </cell>
          <cell r="I183">
            <v>204270</v>
          </cell>
          <cell r="R183">
            <v>327392</v>
          </cell>
          <cell r="V183">
            <v>1425813</v>
          </cell>
          <cell r="AM183">
            <v>1392737</v>
          </cell>
        </row>
      </sheetData>
      <sheetData sheetId="5">
        <row r="127">
          <cell r="F127">
            <v>198490</v>
          </cell>
          <cell r="K127">
            <v>33464</v>
          </cell>
          <cell r="V127">
            <v>129076</v>
          </cell>
          <cell r="AA127">
            <v>339154</v>
          </cell>
          <cell r="AQ127">
            <v>347326.72298166185</v>
          </cell>
        </row>
        <row r="128">
          <cell r="F128">
            <v>206622</v>
          </cell>
          <cell r="K128">
            <v>36217</v>
          </cell>
          <cell r="V128">
            <v>128685</v>
          </cell>
          <cell r="AA128">
            <v>350095</v>
          </cell>
          <cell r="AQ128">
            <v>360000.30593876145</v>
          </cell>
        </row>
        <row r="129">
          <cell r="F129">
            <v>215044</v>
          </cell>
          <cell r="K129">
            <v>39819</v>
          </cell>
          <cell r="V129">
            <v>125595</v>
          </cell>
          <cell r="AA129">
            <v>364831</v>
          </cell>
          <cell r="AQ129">
            <v>372746.64873505215</v>
          </cell>
        </row>
        <row r="130">
          <cell r="F130">
            <v>215724</v>
          </cell>
          <cell r="K130">
            <v>41634</v>
          </cell>
          <cell r="V130">
            <v>124341</v>
          </cell>
          <cell r="AA130">
            <v>366274</v>
          </cell>
          <cell r="AQ130">
            <v>377658.8797312575</v>
          </cell>
        </row>
        <row r="131">
          <cell r="F131">
            <v>219799</v>
          </cell>
          <cell r="K131">
            <v>43687</v>
          </cell>
          <cell r="V131">
            <v>122719</v>
          </cell>
          <cell r="AA131">
            <v>372905</v>
          </cell>
          <cell r="AQ131">
            <v>384601.44669023546</v>
          </cell>
        </row>
        <row r="132">
          <cell r="F132">
            <v>225592</v>
          </cell>
          <cell r="K132">
            <v>44046</v>
          </cell>
          <cell r="V132">
            <v>119529</v>
          </cell>
          <cell r="AA132">
            <v>375834</v>
          </cell>
          <cell r="AQ132">
            <v>385441.67104407167</v>
          </cell>
        </row>
        <row r="133">
          <cell r="F133">
            <v>235009</v>
          </cell>
          <cell r="K133">
            <v>47365</v>
          </cell>
          <cell r="V133">
            <v>121680</v>
          </cell>
          <cell r="AA133">
            <v>393538</v>
          </cell>
          <cell r="AQ133">
            <v>400566.86045473628</v>
          </cell>
        </row>
        <row r="134">
          <cell r="F134">
            <v>243617</v>
          </cell>
          <cell r="K134">
            <v>51612</v>
          </cell>
          <cell r="V134">
            <v>124112</v>
          </cell>
          <cell r="AA134">
            <v>416237</v>
          </cell>
          <cell r="AQ134">
            <v>418609.16876790643</v>
          </cell>
        </row>
        <row r="135">
          <cell r="F135">
            <v>248601</v>
          </cell>
          <cell r="K135">
            <v>56487</v>
          </cell>
          <cell r="V135">
            <v>128575</v>
          </cell>
          <cell r="AA135">
            <v>426177</v>
          </cell>
          <cell r="AQ135">
            <v>432062.87337360735</v>
          </cell>
        </row>
        <row r="136">
          <cell r="F136">
            <v>253824</v>
          </cell>
          <cell r="K136">
            <v>56877</v>
          </cell>
          <cell r="V136">
            <v>132583</v>
          </cell>
          <cell r="AA136">
            <v>430537</v>
          </cell>
          <cell r="AQ136">
            <v>436114.2969001733</v>
          </cell>
        </row>
        <row r="137">
          <cell r="F137">
            <v>265364</v>
          </cell>
          <cell r="K137">
            <v>57751</v>
          </cell>
          <cell r="V137">
            <v>135352</v>
          </cell>
          <cell r="AA137">
            <v>448508</v>
          </cell>
          <cell r="AQ137">
            <v>455242.63529933413</v>
          </cell>
        </row>
        <row r="138">
          <cell r="F138">
            <v>273558</v>
          </cell>
          <cell r="K138">
            <v>66976</v>
          </cell>
          <cell r="V138">
            <v>137914</v>
          </cell>
          <cell r="AA138">
            <v>478789</v>
          </cell>
          <cell r="AQ138">
            <v>479303.52067933005</v>
          </cell>
        </row>
        <row r="139">
          <cell r="F139">
            <v>276890</v>
          </cell>
          <cell r="K139">
            <v>70468</v>
          </cell>
          <cell r="V139">
            <v>141620</v>
          </cell>
          <cell r="AA139">
            <v>485745</v>
          </cell>
          <cell r="AQ139">
            <v>489384.78706442914</v>
          </cell>
        </row>
        <row r="140">
          <cell r="F140">
            <v>281786</v>
          </cell>
          <cell r="K140">
            <v>72372</v>
          </cell>
          <cell r="V140">
            <v>145780</v>
          </cell>
          <cell r="AA140">
            <v>493790</v>
          </cell>
          <cell r="AQ140">
            <v>499854.7193117672</v>
          </cell>
        </row>
        <row r="141">
          <cell r="F141">
            <v>288807</v>
          </cell>
          <cell r="K141">
            <v>78867</v>
          </cell>
          <cell r="V141">
            <v>153781</v>
          </cell>
          <cell r="AA141">
            <v>513951</v>
          </cell>
          <cell r="AQ141">
            <v>514011.92659114278</v>
          </cell>
        </row>
        <row r="142">
          <cell r="F142">
            <v>297087</v>
          </cell>
          <cell r="K142">
            <v>83402</v>
          </cell>
          <cell r="V142">
            <v>155579</v>
          </cell>
          <cell r="AA142">
            <v>532008</v>
          </cell>
          <cell r="AQ142">
            <v>536417.81005877978</v>
          </cell>
        </row>
        <row r="143">
          <cell r="F143">
            <v>298745</v>
          </cell>
          <cell r="K143">
            <v>82932</v>
          </cell>
          <cell r="V143">
            <v>152659</v>
          </cell>
          <cell r="AA143">
            <v>532008</v>
          </cell>
          <cell r="AQ143">
            <v>543428.52680093527</v>
          </cell>
        </row>
        <row r="144">
          <cell r="F144">
            <v>307371</v>
          </cell>
          <cell r="K144">
            <v>85353</v>
          </cell>
          <cell r="V144">
            <v>155041</v>
          </cell>
          <cell r="AA144">
            <v>544395</v>
          </cell>
          <cell r="AQ144">
            <v>556620.72507302824</v>
          </cell>
        </row>
        <row r="145">
          <cell r="F145">
            <v>317093</v>
          </cell>
          <cell r="K145">
            <v>87134</v>
          </cell>
          <cell r="V145">
            <v>160336</v>
          </cell>
          <cell r="AA145">
            <v>557809</v>
          </cell>
          <cell r="AQ145">
            <v>572703.41828775813</v>
          </cell>
        </row>
        <row r="146">
          <cell r="F146">
            <v>337200</v>
          </cell>
          <cell r="K146">
            <v>87067</v>
          </cell>
          <cell r="V146">
            <v>167643</v>
          </cell>
          <cell r="AA146">
            <v>583032</v>
          </cell>
          <cell r="AQ146">
            <v>588043.69377585058</v>
          </cell>
        </row>
        <row r="147">
          <cell r="F147">
            <v>355568</v>
          </cell>
          <cell r="K147">
            <v>92839</v>
          </cell>
          <cell r="V147">
            <v>173768</v>
          </cell>
          <cell r="AA147">
            <v>627752</v>
          </cell>
          <cell r="AQ147">
            <v>634870.69094957272</v>
          </cell>
        </row>
        <row r="148">
          <cell r="F148">
            <v>350384</v>
          </cell>
          <cell r="K148">
            <v>91036</v>
          </cell>
          <cell r="V148">
            <v>176558</v>
          </cell>
          <cell r="AA148">
            <v>614814</v>
          </cell>
          <cell r="AQ148">
            <v>630712.57418145426</v>
          </cell>
        </row>
        <row r="149">
          <cell r="F149">
            <v>349293</v>
          </cell>
          <cell r="K149">
            <v>89299</v>
          </cell>
          <cell r="V149">
            <v>186848</v>
          </cell>
          <cell r="AA149">
            <v>602835</v>
          </cell>
          <cell r="AQ149">
            <v>626276.89108280442</v>
          </cell>
        </row>
        <row r="150">
          <cell r="F150">
            <v>350453</v>
          </cell>
          <cell r="K150">
            <v>90934</v>
          </cell>
          <cell r="V150">
            <v>190000</v>
          </cell>
          <cell r="AA150">
            <v>619517</v>
          </cell>
          <cell r="AQ150">
            <v>649741.41140715452</v>
          </cell>
        </row>
        <row r="151">
          <cell r="F151">
            <v>348568</v>
          </cell>
          <cell r="K151">
            <v>89594</v>
          </cell>
          <cell r="V151">
            <v>187633</v>
          </cell>
          <cell r="AA151">
            <v>618879</v>
          </cell>
          <cell r="AQ151">
            <v>657717.62059463677</v>
          </cell>
        </row>
        <row r="152">
          <cell r="F152">
            <v>366632</v>
          </cell>
          <cell r="K152">
            <v>91877</v>
          </cell>
          <cell r="V152">
            <v>190940</v>
          </cell>
          <cell r="AA152">
            <v>641755</v>
          </cell>
          <cell r="AQ152">
            <v>678234.60001280752</v>
          </cell>
        </row>
        <row r="153">
          <cell r="F153">
            <v>383408</v>
          </cell>
          <cell r="K153">
            <v>94974</v>
          </cell>
          <cell r="V153">
            <v>193890</v>
          </cell>
          <cell r="AA153">
            <v>665682</v>
          </cell>
          <cell r="AQ153">
            <v>692850.66761691624</v>
          </cell>
        </row>
        <row r="154">
          <cell r="F154">
            <v>383182</v>
          </cell>
          <cell r="K154">
            <v>90533</v>
          </cell>
          <cell r="V154">
            <v>197017</v>
          </cell>
          <cell r="AA154">
            <v>646961</v>
          </cell>
          <cell r="AQ154">
            <v>679309.61329858704</v>
          </cell>
        </row>
        <row r="155">
          <cell r="F155">
            <v>384695</v>
          </cell>
          <cell r="K155">
            <v>82627</v>
          </cell>
          <cell r="V155">
            <v>197457</v>
          </cell>
          <cell r="AA155">
            <v>638360</v>
          </cell>
          <cell r="AQ155">
            <v>674173.98595614277</v>
          </cell>
        </row>
        <row r="156">
          <cell r="F156">
            <v>389696</v>
          </cell>
          <cell r="K156">
            <v>87594</v>
          </cell>
          <cell r="V156">
            <v>198887</v>
          </cell>
          <cell r="AA156">
            <v>655422</v>
          </cell>
          <cell r="AQ156">
            <v>685841.13378406316</v>
          </cell>
        </row>
        <row r="157">
          <cell r="F157">
            <v>406976</v>
          </cell>
          <cell r="K157">
            <v>92020</v>
          </cell>
          <cell r="V157">
            <v>202382</v>
          </cell>
          <cell r="AA157">
            <v>687165</v>
          </cell>
          <cell r="AQ157">
            <v>711109.59097636293</v>
          </cell>
        </row>
        <row r="158">
          <cell r="F158">
            <v>416392</v>
          </cell>
          <cell r="K158">
            <v>100390</v>
          </cell>
          <cell r="V158">
            <v>204872</v>
          </cell>
          <cell r="AA158">
            <v>708656</v>
          </cell>
          <cell r="AQ158">
            <v>728043.05427552247</v>
          </cell>
        </row>
        <row r="159">
          <cell r="F159">
            <v>432569</v>
          </cell>
          <cell r="K159">
            <v>104575</v>
          </cell>
          <cell r="V159">
            <v>204200</v>
          </cell>
          <cell r="AA159">
            <v>729266</v>
          </cell>
          <cell r="AQ159">
            <v>756098.38811331522</v>
          </cell>
        </row>
        <row r="160">
          <cell r="F160">
            <v>460550</v>
          </cell>
          <cell r="K160">
            <v>106867</v>
          </cell>
          <cell r="V160">
            <v>207157</v>
          </cell>
          <cell r="AA160">
            <v>763188</v>
          </cell>
          <cell r="AQ160">
            <v>785619.85951125738</v>
          </cell>
        </row>
        <row r="161">
          <cell r="F161">
            <v>485898</v>
          </cell>
          <cell r="K161">
            <v>116997</v>
          </cell>
          <cell r="V161">
            <v>206981</v>
          </cell>
          <cell r="AA161">
            <v>802047</v>
          </cell>
          <cell r="AQ161">
            <v>821460.42803088657</v>
          </cell>
        </row>
        <row r="162">
          <cell r="F162">
            <v>523589</v>
          </cell>
          <cell r="K162">
            <v>134369</v>
          </cell>
          <cell r="V162">
            <v>207304</v>
          </cell>
          <cell r="AA162">
            <v>867447</v>
          </cell>
          <cell r="AQ162">
            <v>862797.20708905149</v>
          </cell>
        </row>
        <row r="163">
          <cell r="F163">
            <v>541863</v>
          </cell>
          <cell r="K163">
            <v>142560</v>
          </cell>
          <cell r="V163">
            <v>209291</v>
          </cell>
          <cell r="AA163">
            <v>894135</v>
          </cell>
          <cell r="AQ163">
            <v>882480.99272275681</v>
          </cell>
        </row>
        <row r="164">
          <cell r="F164">
            <v>547146</v>
          </cell>
          <cell r="K164">
            <v>139405</v>
          </cell>
          <cell r="V164">
            <v>213879</v>
          </cell>
          <cell r="AA164">
            <v>891409</v>
          </cell>
          <cell r="AQ164">
            <v>889357.82127265737</v>
          </cell>
        </row>
        <row r="165">
          <cell r="F165">
            <v>538863</v>
          </cell>
          <cell r="K165">
            <v>128083</v>
          </cell>
          <cell r="V165">
            <v>220319</v>
          </cell>
          <cell r="AA165">
            <v>869553</v>
          </cell>
          <cell r="AQ165">
            <v>876974.688924502</v>
          </cell>
        </row>
        <row r="166">
          <cell r="F166">
            <v>541120</v>
          </cell>
          <cell r="K166">
            <v>126926</v>
          </cell>
          <cell r="V166">
            <v>221944</v>
          </cell>
          <cell r="AA166">
            <v>876400</v>
          </cell>
          <cell r="AQ166">
            <v>878259.68174736248</v>
          </cell>
        </row>
        <row r="167">
          <cell r="F167">
            <v>556533</v>
          </cell>
          <cell r="K167">
            <v>126616</v>
          </cell>
          <cell r="V167">
            <v>220430</v>
          </cell>
          <cell r="AA167">
            <v>893613</v>
          </cell>
          <cell r="AQ167">
            <v>897777.69506467588</v>
          </cell>
        </row>
        <row r="168">
          <cell r="F168">
            <v>573005</v>
          </cell>
          <cell r="K168">
            <v>132428</v>
          </cell>
          <cell r="V168">
            <v>222751</v>
          </cell>
          <cell r="AA168">
            <v>924628</v>
          </cell>
          <cell r="AQ168">
            <v>936204.12037114124</v>
          </cell>
        </row>
        <row r="169">
          <cell r="F169">
            <v>583969</v>
          </cell>
          <cell r="K169">
            <v>136318</v>
          </cell>
          <cell r="V169">
            <v>225658</v>
          </cell>
          <cell r="AA169">
            <v>943430</v>
          </cell>
          <cell r="AQ169">
            <v>964779.79489846912</v>
          </cell>
        </row>
        <row r="170">
          <cell r="F170">
            <v>606964</v>
          </cell>
          <cell r="K170">
            <v>143722</v>
          </cell>
          <cell r="V170">
            <v>227310</v>
          </cell>
          <cell r="AA170">
            <v>973275</v>
          </cell>
          <cell r="AQ170">
            <v>992617.43289842817</v>
          </cell>
        </row>
        <row r="171">
          <cell r="F171">
            <v>629921</v>
          </cell>
          <cell r="K171">
            <v>153501</v>
          </cell>
          <cell r="V171">
            <v>226119</v>
          </cell>
          <cell r="AA171">
            <v>1009881</v>
          </cell>
          <cell r="AQ171">
            <v>1025446.9427606418</v>
          </cell>
        </row>
        <row r="172">
          <cell r="F172">
            <v>656862</v>
          </cell>
          <cell r="K172">
            <v>174514</v>
          </cell>
          <cell r="V172">
            <v>228677</v>
          </cell>
          <cell r="AA172">
            <v>1063871</v>
          </cell>
          <cell r="AQ172">
            <v>1062431.0941260597</v>
          </cell>
        </row>
        <row r="173">
          <cell r="F173">
            <v>690812</v>
          </cell>
          <cell r="K173">
            <v>179686</v>
          </cell>
          <cell r="V173">
            <v>236969</v>
          </cell>
          <cell r="AA173">
            <v>1112892</v>
          </cell>
          <cell r="AQ173">
            <v>1099326.9208367763</v>
          </cell>
        </row>
        <row r="174">
          <cell r="F174">
            <v>723232</v>
          </cell>
          <cell r="K174">
            <v>184565</v>
          </cell>
          <cell r="V174">
            <v>244402</v>
          </cell>
          <cell r="AA174">
            <v>1156702</v>
          </cell>
          <cell r="AQ174">
            <v>1142370.925052942</v>
          </cell>
        </row>
        <row r="175">
          <cell r="F175">
            <v>745509</v>
          </cell>
          <cell r="K175">
            <v>189336</v>
          </cell>
          <cell r="V175">
            <v>250223</v>
          </cell>
          <cell r="AA175">
            <v>1191188</v>
          </cell>
          <cell r="AQ175">
            <v>1170487.4528535069</v>
          </cell>
        </row>
        <row r="176">
          <cell r="F176">
            <v>771974</v>
          </cell>
          <cell r="K176">
            <v>196241</v>
          </cell>
          <cell r="V176">
            <v>258856</v>
          </cell>
          <cell r="AA176">
            <v>1229248</v>
          </cell>
          <cell r="AQ176">
            <v>1195034.819442725</v>
          </cell>
        </row>
        <row r="177">
          <cell r="F177">
            <v>795106</v>
          </cell>
          <cell r="K177">
            <v>198365</v>
          </cell>
          <cell r="V177">
            <v>267752</v>
          </cell>
          <cell r="AA177">
            <v>1264568</v>
          </cell>
          <cell r="AQ177">
            <v>1228594.3497097902</v>
          </cell>
        </row>
        <row r="178">
          <cell r="F178">
            <v>819912</v>
          </cell>
          <cell r="K178">
            <v>208484</v>
          </cell>
          <cell r="V178">
            <v>275904</v>
          </cell>
          <cell r="AA178">
            <v>1309032</v>
          </cell>
          <cell r="AQ178">
            <v>1264851.6388844114</v>
          </cell>
        </row>
        <row r="179">
          <cell r="F179">
            <v>837696</v>
          </cell>
          <cell r="K179">
            <v>213576</v>
          </cell>
          <cell r="V179">
            <v>281331</v>
          </cell>
          <cell r="AA179">
            <v>1336580</v>
          </cell>
          <cell r="AQ179">
            <v>1292335.0911087422</v>
          </cell>
        </row>
        <row r="180">
          <cell r="F180">
            <v>852018</v>
          </cell>
          <cell r="K180">
            <v>227234</v>
          </cell>
          <cell r="V180">
            <v>285151</v>
          </cell>
          <cell r="AA180">
            <v>1369900</v>
          </cell>
          <cell r="AQ180">
            <v>1328363</v>
          </cell>
        </row>
        <row r="181">
          <cell r="F181">
            <v>870790</v>
          </cell>
          <cell r="K181">
            <v>245053</v>
          </cell>
          <cell r="V181">
            <v>288797</v>
          </cell>
          <cell r="AA181">
            <v>1412024</v>
          </cell>
          <cell r="AQ181">
            <v>1364029</v>
          </cell>
        </row>
        <row r="182">
          <cell r="F182">
            <v>874512</v>
          </cell>
          <cell r="K182">
            <v>232777</v>
          </cell>
          <cell r="V182">
            <v>293464</v>
          </cell>
          <cell r="AA182">
            <v>1402173</v>
          </cell>
          <cell r="AQ182">
            <v>1363139</v>
          </cell>
        </row>
        <row r="183">
          <cell r="F183">
            <v>845555</v>
          </cell>
          <cell r="K183">
            <v>197548</v>
          </cell>
          <cell r="V183">
            <v>296287</v>
          </cell>
          <cell r="AA183">
            <v>1325195</v>
          </cell>
          <cell r="AQ183">
            <v>1295255.0000000002</v>
          </cell>
        </row>
      </sheetData>
      <sheetData sheetId="6"/>
      <sheetData sheetId="7"/>
      <sheetData sheetId="8"/>
      <sheetData sheetId="9"/>
      <sheetData sheetId="10">
        <row r="187">
          <cell r="B187">
            <v>33802.911992745379</v>
          </cell>
          <cell r="C187">
            <v>31106.145597547358</v>
          </cell>
          <cell r="D187">
            <v>3677</v>
          </cell>
          <cell r="E187">
            <v>3798</v>
          </cell>
        </row>
        <row r="188">
          <cell r="B188">
            <v>35706.341925358029</v>
          </cell>
          <cell r="C188">
            <v>32240.859078720339</v>
          </cell>
          <cell r="D188">
            <v>3827</v>
          </cell>
          <cell r="E188">
            <v>3922</v>
          </cell>
        </row>
        <row r="189">
          <cell r="B189">
            <v>38170.782785477568</v>
          </cell>
          <cell r="C189">
            <v>35437.052029654296</v>
          </cell>
          <cell r="D189">
            <v>4166</v>
          </cell>
          <cell r="E189">
            <v>4439</v>
          </cell>
        </row>
        <row r="190">
          <cell r="B190">
            <v>39927.94915484736</v>
          </cell>
          <cell r="C190">
            <v>35546.024513749318</v>
          </cell>
          <cell r="D190">
            <v>4586</v>
          </cell>
          <cell r="E190">
            <v>4510</v>
          </cell>
        </row>
        <row r="191">
          <cell r="B191">
            <v>40953.52723061906</v>
          </cell>
          <cell r="C191">
            <v>36425.783525554158</v>
          </cell>
          <cell r="D191">
            <v>4823</v>
          </cell>
          <cell r="E191">
            <v>4731</v>
          </cell>
        </row>
        <row r="192">
          <cell r="B192">
            <v>40335.200833177194</v>
          </cell>
          <cell r="C192">
            <v>36829.470420329242</v>
          </cell>
          <cell r="D192">
            <v>4688</v>
          </cell>
          <cell r="E192">
            <v>4535</v>
          </cell>
        </row>
        <row r="193">
          <cell r="B193">
            <v>41439.161850713077</v>
          </cell>
          <cell r="C193">
            <v>39286.465307129627</v>
          </cell>
          <cell r="D193">
            <v>4836</v>
          </cell>
          <cell r="E193">
            <v>4834</v>
          </cell>
        </row>
        <row r="194">
          <cell r="B194">
            <v>43803.541708497898</v>
          </cell>
          <cell r="C194">
            <v>44026.20912789282</v>
          </cell>
          <cell r="D194">
            <v>5134</v>
          </cell>
          <cell r="E194">
            <v>5499</v>
          </cell>
        </row>
        <row r="195">
          <cell r="B195">
            <v>45207.978508884597</v>
          </cell>
          <cell r="C195">
            <v>43705.593989212546</v>
          </cell>
          <cell r="D195">
            <v>5366</v>
          </cell>
          <cell r="E195">
            <v>5459</v>
          </cell>
        </row>
        <row r="196">
          <cell r="B196">
            <v>45979.088884606026</v>
          </cell>
          <cell r="C196">
            <v>44629.036421750796</v>
          </cell>
          <cell r="D196">
            <v>5500</v>
          </cell>
          <cell r="E196">
            <v>5554</v>
          </cell>
        </row>
        <row r="197">
          <cell r="B197">
            <v>48228.444662519541</v>
          </cell>
          <cell r="C197">
            <v>46322.079280805265</v>
          </cell>
          <cell r="D197">
            <v>5852</v>
          </cell>
          <cell r="E197">
            <v>5971</v>
          </cell>
        </row>
        <row r="198">
          <cell r="B198">
            <v>49812.679303555662</v>
          </cell>
          <cell r="C198">
            <v>51336.818787125943</v>
          </cell>
          <cell r="D198">
            <v>6183</v>
          </cell>
          <cell r="E198">
            <v>6768</v>
          </cell>
        </row>
        <row r="199">
          <cell r="B199">
            <v>51983.929459263119</v>
          </cell>
          <cell r="C199">
            <v>51807.062371062653</v>
          </cell>
          <cell r="D199">
            <v>6596</v>
          </cell>
          <cell r="E199">
            <v>6925</v>
          </cell>
        </row>
        <row r="200">
          <cell r="B200">
            <v>54679.935091933236</v>
          </cell>
          <cell r="C200">
            <v>53116.232459547231</v>
          </cell>
          <cell r="D200">
            <v>7148</v>
          </cell>
          <cell r="E200">
            <v>7215</v>
          </cell>
        </row>
        <row r="201">
          <cell r="B201">
            <v>54974.459827686173</v>
          </cell>
          <cell r="C201">
            <v>56927.460492692247</v>
          </cell>
          <cell r="D201">
            <v>7370</v>
          </cell>
          <cell r="E201">
            <v>7814</v>
          </cell>
        </row>
        <row r="202">
          <cell r="B202">
            <v>61717.737975414042</v>
          </cell>
          <cell r="C202">
            <v>61234.960176229026</v>
          </cell>
          <cell r="D202">
            <v>8962</v>
          </cell>
          <cell r="E202">
            <v>9329</v>
          </cell>
        </row>
        <row r="203">
          <cell r="B203">
            <v>67761.720297620457</v>
          </cell>
          <cell r="C203">
            <v>63243.794114457938</v>
          </cell>
          <cell r="D203">
            <v>10064</v>
          </cell>
          <cell r="E203">
            <v>9886</v>
          </cell>
        </row>
        <row r="204">
          <cell r="B204">
            <v>71362.40258994748</v>
          </cell>
          <cell r="C204">
            <v>66355.01077610768</v>
          </cell>
          <cell r="D204">
            <v>11489</v>
          </cell>
          <cell r="E204">
            <v>11052</v>
          </cell>
        </row>
        <row r="205">
          <cell r="B205">
            <v>76471.055418468357</v>
          </cell>
          <cell r="C205">
            <v>69847.759996539186</v>
          </cell>
          <cell r="D205">
            <v>12917</v>
          </cell>
          <cell r="E205">
            <v>12095</v>
          </cell>
        </row>
        <row r="206">
          <cell r="B206">
            <v>77462.330316536172</v>
          </cell>
          <cell r="C206">
            <v>76769.600963785124</v>
          </cell>
          <cell r="D206">
            <v>13644</v>
          </cell>
          <cell r="E206">
            <v>13658</v>
          </cell>
        </row>
        <row r="207">
          <cell r="B207">
            <v>87171.450361959578</v>
          </cell>
          <cell r="C207">
            <v>85328.438551992818</v>
          </cell>
          <cell r="D207">
            <v>17174</v>
          </cell>
          <cell r="E207">
            <v>18840</v>
          </cell>
        </row>
        <row r="208">
          <cell r="B208">
            <v>93787.729182429073</v>
          </cell>
          <cell r="C208">
            <v>86310.946514499665</v>
          </cell>
          <cell r="D208">
            <v>23058</v>
          </cell>
          <cell r="E208">
            <v>27007</v>
          </cell>
        </row>
        <row r="209">
          <cell r="B209">
            <v>91313.083742936258</v>
          </cell>
          <cell r="C209">
            <v>80788.590019055307</v>
          </cell>
          <cell r="D209">
            <v>27119</v>
          </cell>
          <cell r="E209">
            <v>28656</v>
          </cell>
        </row>
        <row r="210">
          <cell r="B210">
            <v>99709.348505517657</v>
          </cell>
          <cell r="C210">
            <v>84986.066038270088</v>
          </cell>
          <cell r="D210">
            <v>35445</v>
          </cell>
          <cell r="E210">
            <v>36503</v>
          </cell>
        </row>
        <row r="211">
          <cell r="B211">
            <v>106501.73130110672</v>
          </cell>
          <cell r="C211">
            <v>86629.78227790838</v>
          </cell>
          <cell r="D211">
            <v>43722</v>
          </cell>
          <cell r="E211">
            <v>42289</v>
          </cell>
        </row>
        <row r="212">
          <cell r="B212">
            <v>108476.1845115973</v>
          </cell>
          <cell r="C212">
            <v>89942.344270202622</v>
          </cell>
          <cell r="D212">
            <v>47946</v>
          </cell>
          <cell r="E212">
            <v>45265</v>
          </cell>
        </row>
        <row r="213">
          <cell r="B213">
            <v>112536.09437961224</v>
          </cell>
          <cell r="C213">
            <v>98629.944793471441</v>
          </cell>
          <cell r="D213">
            <v>55462</v>
          </cell>
          <cell r="E213">
            <v>54215</v>
          </cell>
        </row>
        <row r="214">
          <cell r="B214">
            <v>112207.91305023403</v>
          </cell>
          <cell r="C214">
            <v>95277.070122041507</v>
          </cell>
          <cell r="D214">
            <v>63288</v>
          </cell>
          <cell r="E214">
            <v>57545</v>
          </cell>
        </row>
        <row r="215">
          <cell r="B215">
            <v>111645.96024076597</v>
          </cell>
          <cell r="C215">
            <v>92699.220987456967</v>
          </cell>
          <cell r="D215">
            <v>68380</v>
          </cell>
          <cell r="E215">
            <v>60366</v>
          </cell>
        </row>
        <row r="216">
          <cell r="B216">
            <v>112889.33253857735</v>
          </cell>
          <cell r="C216">
            <v>97270.290490441577</v>
          </cell>
          <cell r="D216">
            <v>73917</v>
          </cell>
          <cell r="E216">
            <v>67777</v>
          </cell>
        </row>
        <row r="217">
          <cell r="B217">
            <v>115175.0722239802</v>
          </cell>
          <cell r="C217">
            <v>103661.18238759798</v>
          </cell>
          <cell r="D217">
            <v>81393</v>
          </cell>
          <cell r="E217">
            <v>77605</v>
          </cell>
        </row>
        <row r="218">
          <cell r="B218">
            <v>122960.4579296749</v>
          </cell>
          <cell r="C218">
            <v>113901.80326928468</v>
          </cell>
          <cell r="D218">
            <v>93462</v>
          </cell>
          <cell r="E218">
            <v>92770</v>
          </cell>
        </row>
        <row r="219">
          <cell r="B219">
            <v>130155.92068628289</v>
          </cell>
          <cell r="C219">
            <v>116756.86945214082</v>
          </cell>
          <cell r="D219">
            <v>104018</v>
          </cell>
          <cell r="E219">
            <v>98935</v>
          </cell>
        </row>
        <row r="220">
          <cell r="B220">
            <v>135576.67581541245</v>
          </cell>
          <cell r="C220">
            <v>124801.3611977782</v>
          </cell>
          <cell r="D220">
            <v>99706</v>
          </cell>
          <cell r="E220">
            <v>101141</v>
          </cell>
        </row>
        <row r="221">
          <cell r="B221">
            <v>143578.74651143464</v>
          </cell>
          <cell r="C221">
            <v>134694.08048103485</v>
          </cell>
          <cell r="D221">
            <v>108653</v>
          </cell>
          <cell r="E221">
            <v>111747</v>
          </cell>
        </row>
        <row r="222">
          <cell r="B222">
            <v>144436.29854484979</v>
          </cell>
          <cell r="C222">
            <v>151910.43910172969</v>
          </cell>
          <cell r="D222">
            <v>109804</v>
          </cell>
          <cell r="E222">
            <v>124969</v>
          </cell>
        </row>
        <row r="223">
          <cell r="B223">
            <v>151018.98549326588</v>
          </cell>
          <cell r="C223">
            <v>163192.18813104084</v>
          </cell>
          <cell r="D223">
            <v>124153</v>
          </cell>
          <cell r="E223">
            <v>143011</v>
          </cell>
        </row>
        <row r="224">
          <cell r="B224">
            <v>158981.2676420373</v>
          </cell>
          <cell r="C224">
            <v>164121.42572507018</v>
          </cell>
          <cell r="D224">
            <v>136583</v>
          </cell>
          <cell r="E224">
            <v>148647</v>
          </cell>
        </row>
        <row r="225">
          <cell r="B225">
            <v>158725.91313216489</v>
          </cell>
          <cell r="C225">
            <v>156866.68881487512</v>
          </cell>
          <cell r="D225">
            <v>138662</v>
          </cell>
          <cell r="E225">
            <v>142573</v>
          </cell>
        </row>
        <row r="226">
          <cell r="B226">
            <v>165322.26632405134</v>
          </cell>
          <cell r="C226">
            <v>167473.93521979041</v>
          </cell>
          <cell r="D226">
            <v>145480</v>
          </cell>
          <cell r="E226">
            <v>152177</v>
          </cell>
        </row>
        <row r="227">
          <cell r="B227">
            <v>172744.37245093481</v>
          </cell>
          <cell r="C227">
            <v>173072.12263421362</v>
          </cell>
          <cell r="D227">
            <v>165834</v>
          </cell>
          <cell r="E227">
            <v>170726</v>
          </cell>
        </row>
        <row r="228">
          <cell r="B228">
            <v>188613.46557646032</v>
          </cell>
          <cell r="C228">
            <v>183313.38858509349</v>
          </cell>
          <cell r="D228">
            <v>183215</v>
          </cell>
          <cell r="E228">
            <v>186180</v>
          </cell>
        </row>
        <row r="229">
          <cell r="B229">
            <v>206459.81788570798</v>
          </cell>
          <cell r="C229">
            <v>193454.98559663736</v>
          </cell>
          <cell r="D229">
            <v>207147</v>
          </cell>
          <cell r="E229">
            <v>208005</v>
          </cell>
        </row>
        <row r="230">
          <cell r="B230">
            <v>224583.51442412706</v>
          </cell>
          <cell r="C230">
            <v>212269.06657920068</v>
          </cell>
          <cell r="D230">
            <v>229047</v>
          </cell>
          <cell r="E230">
            <v>228457</v>
          </cell>
        </row>
        <row r="231">
          <cell r="B231">
            <v>242856.47776680824</v>
          </cell>
          <cell r="C231">
            <v>232859.42678163803</v>
          </cell>
          <cell r="D231">
            <v>237478</v>
          </cell>
          <cell r="E231">
            <v>233019</v>
          </cell>
        </row>
        <row r="232">
          <cell r="B232">
            <v>250430.04764061692</v>
          </cell>
          <cell r="C232">
            <v>254457.61688094237</v>
          </cell>
          <cell r="D232">
            <v>233284</v>
          </cell>
          <cell r="E232">
            <v>240094</v>
          </cell>
        </row>
        <row r="233">
          <cell r="B233">
            <v>258398.61140358643</v>
          </cell>
          <cell r="C233">
            <v>273182.08445940731</v>
          </cell>
          <cell r="D233">
            <v>241015</v>
          </cell>
          <cell r="E233">
            <v>254504</v>
          </cell>
        </row>
        <row r="234">
          <cell r="B234">
            <v>281230.31405130785</v>
          </cell>
          <cell r="C234">
            <v>296684.42443205405</v>
          </cell>
          <cell r="D234">
            <v>267026</v>
          </cell>
          <cell r="E234">
            <v>285000</v>
          </cell>
        </row>
        <row r="235">
          <cell r="B235">
            <v>285683.96708381909</v>
          </cell>
          <cell r="C235">
            <v>306811.3670926356</v>
          </cell>
          <cell r="D235">
            <v>269807</v>
          </cell>
          <cell r="E235">
            <v>293819</v>
          </cell>
        </row>
        <row r="236">
          <cell r="B236">
            <v>284055.46297699574</v>
          </cell>
          <cell r="C236">
            <v>317667.14383469691</v>
          </cell>
          <cell r="D236">
            <v>269040</v>
          </cell>
          <cell r="E236">
            <v>297113</v>
          </cell>
        </row>
        <row r="237">
          <cell r="B237">
            <v>295695.043135154</v>
          </cell>
          <cell r="C237">
            <v>331153.31189418753</v>
          </cell>
          <cell r="D237">
            <v>286193</v>
          </cell>
          <cell r="E237">
            <v>312188</v>
          </cell>
        </row>
        <row r="238">
          <cell r="B238">
            <v>312598.52816171281</v>
          </cell>
          <cell r="C238">
            <v>356301.04721061094</v>
          </cell>
          <cell r="D238">
            <v>301108</v>
          </cell>
          <cell r="E238">
            <v>333594</v>
          </cell>
        </row>
        <row r="239">
          <cell r="B239">
            <v>329092.88115716848</v>
          </cell>
          <cell r="C239">
            <v>373289.9866536418</v>
          </cell>
          <cell r="D239">
            <v>319737</v>
          </cell>
          <cell r="E239">
            <v>362584</v>
          </cell>
        </row>
        <row r="240">
          <cell r="B240">
            <v>355647.99999999988</v>
          </cell>
          <cell r="C240">
            <v>397184.99999999994</v>
          </cell>
          <cell r="D240">
            <v>355648</v>
          </cell>
          <cell r="E240">
            <v>397185</v>
          </cell>
        </row>
        <row r="241">
          <cell r="B241">
            <v>366397</v>
          </cell>
          <cell r="C241">
            <v>414392</v>
          </cell>
          <cell r="D241">
            <v>371865</v>
          </cell>
          <cell r="E241">
            <v>414821</v>
          </cell>
        </row>
        <row r="242">
          <cell r="B242">
            <v>370238</v>
          </cell>
          <cell r="C242">
            <v>409272</v>
          </cell>
          <cell r="D242">
            <v>420633</v>
          </cell>
          <cell r="E242">
            <v>458393</v>
          </cell>
        </row>
        <row r="243">
          <cell r="B243">
            <v>329157</v>
          </cell>
          <cell r="C243">
            <v>359098</v>
          </cell>
          <cell r="D243">
            <v>384154</v>
          </cell>
          <cell r="E243">
            <v>417242</v>
          </cell>
        </row>
      </sheetData>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abSelected="1" workbookViewId="0">
      <selection activeCell="Q8" sqref="Q8"/>
    </sheetView>
  </sheetViews>
  <sheetFormatPr defaultRowHeight="15" x14ac:dyDescent="0.25"/>
  <cols>
    <col min="3" max="3" width="51.140625" customWidth="1"/>
  </cols>
  <sheetData>
    <row r="1" spans="1:1" x14ac:dyDescent="0.25">
      <c r="A1" s="68" t="s">
        <v>240</v>
      </c>
    </row>
    <row r="3" spans="1:1" x14ac:dyDescent="0.25">
      <c r="A3" t="s">
        <v>241</v>
      </c>
    </row>
    <row r="4" spans="1:1" x14ac:dyDescent="0.25">
      <c r="A4" t="s">
        <v>242</v>
      </c>
    </row>
    <row r="20" spans="1:19" x14ac:dyDescent="0.25">
      <c r="A20" s="33"/>
      <c r="B20" s="33"/>
      <c r="C20" s="33"/>
      <c r="D20" s="33"/>
      <c r="E20" s="33"/>
      <c r="F20" s="33"/>
      <c r="G20" s="33"/>
      <c r="H20" s="33"/>
      <c r="I20" s="33"/>
      <c r="J20" s="33"/>
      <c r="K20" s="33"/>
      <c r="L20" s="33"/>
      <c r="M20" s="6"/>
      <c r="N20" s="6"/>
      <c r="O20" s="6"/>
      <c r="P20" s="6"/>
      <c r="Q20" s="6"/>
    </row>
    <row r="21" spans="1:19" ht="17.25" customHeight="1" x14ac:dyDescent="0.25">
      <c r="A21" s="33"/>
      <c r="B21" s="33"/>
      <c r="C21" s="44" t="s">
        <v>216</v>
      </c>
      <c r="D21" s="33"/>
      <c r="E21" s="33"/>
      <c r="F21" s="33"/>
      <c r="G21" s="33"/>
      <c r="H21" s="33"/>
      <c r="I21" s="33"/>
      <c r="J21" s="33"/>
      <c r="K21" s="33"/>
      <c r="L21" s="33"/>
      <c r="M21" s="6"/>
      <c r="N21" s="6"/>
      <c r="O21" s="6"/>
      <c r="P21" s="6"/>
      <c r="Q21" s="6"/>
    </row>
    <row r="22" spans="1:19" x14ac:dyDescent="0.25">
      <c r="A22" s="33"/>
      <c r="B22" s="37"/>
      <c r="C22" s="40" t="s">
        <v>164</v>
      </c>
      <c r="D22" s="33"/>
      <c r="E22" s="33"/>
      <c r="F22" s="33"/>
      <c r="G22" s="33"/>
      <c r="H22" s="33"/>
      <c r="I22" s="33"/>
      <c r="J22" s="33"/>
      <c r="K22" s="33"/>
      <c r="L22" s="33"/>
      <c r="M22" s="6"/>
      <c r="N22" s="6"/>
      <c r="O22" s="6"/>
      <c r="P22" s="6"/>
      <c r="Q22" s="6"/>
      <c r="S22" s="32"/>
    </row>
    <row r="23" spans="1:19" x14ac:dyDescent="0.25">
      <c r="A23" s="33"/>
      <c r="B23" s="37"/>
      <c r="C23" s="40" t="s">
        <v>165</v>
      </c>
      <c r="D23" s="33"/>
      <c r="E23" s="33"/>
      <c r="F23" s="33"/>
      <c r="G23" s="33"/>
      <c r="H23" s="33"/>
      <c r="I23" s="33"/>
      <c r="J23" s="33"/>
      <c r="K23" s="33"/>
      <c r="L23" s="33"/>
      <c r="M23" s="6"/>
      <c r="N23" s="6"/>
      <c r="O23" s="6"/>
      <c r="P23" s="6"/>
      <c r="Q23" s="6"/>
    </row>
    <row r="24" spans="1:19" x14ac:dyDescent="0.25">
      <c r="A24" s="33"/>
      <c r="B24" s="37"/>
      <c r="C24" s="40" t="s">
        <v>243</v>
      </c>
      <c r="D24" s="33"/>
      <c r="E24" s="33"/>
      <c r="F24" s="33"/>
      <c r="G24" s="33"/>
      <c r="H24" s="33"/>
      <c r="I24" s="33"/>
      <c r="J24" s="33"/>
      <c r="K24" s="33"/>
      <c r="L24" s="33"/>
      <c r="M24" s="6"/>
      <c r="N24" s="6"/>
      <c r="O24" s="6"/>
      <c r="P24" s="6"/>
      <c r="Q24" s="6"/>
    </row>
    <row r="25" spans="1:19" x14ac:dyDescent="0.25">
      <c r="A25" s="33"/>
      <c r="B25" s="37"/>
      <c r="C25" s="40" t="s">
        <v>244</v>
      </c>
      <c r="D25" s="33"/>
      <c r="E25" s="33"/>
      <c r="F25" s="33"/>
      <c r="G25" s="33"/>
      <c r="H25" s="33"/>
      <c r="I25" s="33"/>
      <c r="J25" s="33"/>
      <c r="K25" s="33"/>
      <c r="L25" s="33"/>
      <c r="M25" s="6"/>
      <c r="N25" s="6"/>
      <c r="O25" s="6"/>
      <c r="P25" s="6"/>
      <c r="Q25" s="6"/>
    </row>
    <row r="26" spans="1:19" x14ac:dyDescent="0.25">
      <c r="A26" s="33"/>
      <c r="B26" s="37"/>
      <c r="C26" s="40" t="s">
        <v>245</v>
      </c>
      <c r="D26" s="33"/>
      <c r="E26" s="33"/>
      <c r="F26" s="33"/>
      <c r="G26" s="33"/>
      <c r="H26" s="33"/>
      <c r="I26" s="33"/>
      <c r="J26" s="33"/>
      <c r="K26" s="33"/>
      <c r="L26" s="33"/>
      <c r="M26" s="6"/>
      <c r="N26" s="6"/>
      <c r="O26" s="6"/>
      <c r="P26" s="6"/>
      <c r="Q26" s="6"/>
    </row>
    <row r="27" spans="1:19" x14ac:dyDescent="0.25">
      <c r="A27" s="33"/>
      <c r="B27" s="37"/>
      <c r="C27" s="40" t="s">
        <v>246</v>
      </c>
      <c r="D27" s="33"/>
      <c r="E27" s="33"/>
      <c r="F27" s="33"/>
      <c r="G27" s="33"/>
      <c r="H27" s="33"/>
      <c r="I27" s="33"/>
      <c r="J27" s="33"/>
      <c r="K27" s="33"/>
      <c r="L27" s="33"/>
      <c r="M27" s="6"/>
      <c r="N27" s="6"/>
      <c r="O27" s="6"/>
      <c r="P27" s="6"/>
      <c r="Q27" s="6"/>
    </row>
    <row r="28" spans="1:19" x14ac:dyDescent="0.25">
      <c r="A28" s="33"/>
      <c r="B28" s="37"/>
      <c r="C28" s="40" t="s">
        <v>247</v>
      </c>
      <c r="D28" s="33"/>
      <c r="E28" s="33"/>
      <c r="F28" s="33"/>
      <c r="G28" s="33"/>
      <c r="H28" s="33"/>
      <c r="I28" s="33"/>
      <c r="J28" s="33"/>
      <c r="K28" s="33"/>
      <c r="L28" s="33"/>
      <c r="M28" s="6"/>
      <c r="N28" s="6"/>
      <c r="O28" s="6"/>
      <c r="P28" s="6"/>
      <c r="Q28" s="6"/>
    </row>
    <row r="29" spans="1:19" x14ac:dyDescent="0.25">
      <c r="A29" s="33"/>
      <c r="B29" s="37"/>
      <c r="C29" s="40" t="s">
        <v>248</v>
      </c>
      <c r="D29" s="33"/>
      <c r="E29" s="33"/>
      <c r="F29" s="33"/>
      <c r="G29" s="33"/>
      <c r="H29" s="33"/>
      <c r="I29" s="33"/>
      <c r="J29" s="33"/>
      <c r="K29" s="33"/>
      <c r="L29" s="33"/>
      <c r="M29" s="6"/>
      <c r="N29" s="6"/>
      <c r="O29" s="6"/>
      <c r="P29" s="6"/>
      <c r="Q29" s="6"/>
    </row>
    <row r="30" spans="1:19" x14ac:dyDescent="0.25">
      <c r="A30" s="33"/>
      <c r="B30" s="37"/>
      <c r="C30" s="40" t="s">
        <v>249</v>
      </c>
      <c r="D30" s="33"/>
      <c r="E30" s="33"/>
      <c r="F30" s="33"/>
      <c r="G30" s="33"/>
      <c r="H30" s="33"/>
      <c r="I30" s="33"/>
      <c r="J30" s="33"/>
      <c r="K30" s="33"/>
      <c r="L30" s="33"/>
      <c r="M30" s="6"/>
      <c r="N30" s="6"/>
      <c r="O30" s="6"/>
      <c r="P30" s="6"/>
      <c r="Q30" s="6"/>
    </row>
    <row r="31" spans="1:19" x14ac:dyDescent="0.25">
      <c r="A31" s="33"/>
      <c r="B31" s="37"/>
      <c r="C31" s="40" t="s">
        <v>250</v>
      </c>
      <c r="D31" s="33"/>
      <c r="E31" s="33"/>
      <c r="F31" s="33"/>
      <c r="G31" s="33"/>
      <c r="H31" s="33"/>
      <c r="I31" s="33"/>
      <c r="J31" s="33"/>
      <c r="K31" s="33"/>
      <c r="L31" s="33"/>
      <c r="M31" s="6"/>
      <c r="N31" s="6"/>
      <c r="O31" s="6"/>
      <c r="P31" s="6"/>
      <c r="Q31" s="6"/>
    </row>
    <row r="32" spans="1:19" x14ac:dyDescent="0.25">
      <c r="A32" s="33"/>
      <c r="B32" s="37"/>
      <c r="C32" s="40" t="s">
        <v>251</v>
      </c>
      <c r="D32" s="33"/>
      <c r="E32" s="33"/>
      <c r="F32" s="33"/>
      <c r="G32" s="33"/>
      <c r="H32" s="33"/>
      <c r="I32" s="33"/>
      <c r="J32" s="33"/>
      <c r="K32" s="33"/>
      <c r="L32" s="33"/>
      <c r="M32" s="6"/>
      <c r="N32" s="6"/>
      <c r="O32" s="6"/>
      <c r="P32" s="6"/>
      <c r="Q32" s="6"/>
    </row>
    <row r="33" spans="1:17" x14ac:dyDescent="0.25">
      <c r="A33" s="33"/>
      <c r="B33" s="33"/>
      <c r="C33" s="33"/>
      <c r="D33" s="33"/>
      <c r="E33" s="33"/>
      <c r="F33" s="33"/>
      <c r="G33" s="33"/>
      <c r="H33" s="33"/>
      <c r="I33" s="33"/>
      <c r="J33" s="33"/>
      <c r="K33" s="33"/>
      <c r="L33" s="33"/>
      <c r="M33" s="6"/>
      <c r="N33" s="6"/>
      <c r="O33" s="6"/>
      <c r="P33" s="6"/>
      <c r="Q33" s="6"/>
    </row>
  </sheetData>
  <phoneticPr fontId="14" type="noConversion"/>
  <hyperlinks>
    <hyperlink ref="C22" location="'Real GDP'!A1" display="1. Real GDP"/>
    <hyperlink ref="C23" location="'Nominal GDP '!A1" display="2. Nominal GDP"/>
    <hyperlink ref="C24" location="'GDP(E) components - values'!A1" display="4. GDP(E) components 1830-2009 - values"/>
    <hyperlink ref="C25" location="'GDP(E) components - volumes'!A1" display="5. GDP(E) components 1830-2009 - volumes"/>
    <hyperlink ref="C27" location="'Money, interest and prices'!A1" display="7. Money, interest and prices"/>
    <hyperlink ref="C28" location="'Fiscal data'!A1" display="8. Fiscal data"/>
    <hyperlink ref="C29" location="'Exchange rate data'!A1" display="9. Exchange rate data"/>
    <hyperlink ref="C30" location="'Trade data'!A1" display="10. External Trade data"/>
    <hyperlink ref="C31" location="'Saving ratio data'!A1" display="11. Saving ratio data"/>
    <hyperlink ref="C32" location="'Supply side data'!A1" display="12. Supply side data"/>
    <hyperlink ref="C26" location="'GDP(E) contributions 1830-2009'!A1" display="6. Component contributions to GDP(E) growth 1830-2009"/>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pane xSplit="1" ySplit="3" topLeftCell="B4" activePane="bottomRight" state="frozen"/>
      <selection pane="topRight" activeCell="B1" sqref="B1"/>
      <selection pane="bottomLeft" activeCell="A4" sqref="A4"/>
      <selection pane="bottomRight"/>
    </sheetView>
  </sheetViews>
  <sheetFormatPr defaultRowHeight="15" x14ac:dyDescent="0.25"/>
  <cols>
    <col min="1" max="1" width="15.5703125" customWidth="1"/>
    <col min="2" max="2" width="32.7109375" customWidth="1"/>
    <col min="3" max="3" width="32.42578125" customWidth="1"/>
    <col min="4" max="4" width="31.5703125" customWidth="1"/>
    <col min="5" max="5" width="34" customWidth="1"/>
    <col min="6" max="6" width="21.140625" customWidth="1"/>
    <col min="7" max="7" width="30.140625" customWidth="1"/>
    <col min="8" max="8" width="16.85546875" customWidth="1"/>
  </cols>
  <sheetData>
    <row r="1" spans="1:8" s="24" customFormat="1" x14ac:dyDescent="0.25">
      <c r="A1" s="25"/>
      <c r="B1" s="25" t="s">
        <v>153</v>
      </c>
      <c r="C1" s="25" t="s">
        <v>154</v>
      </c>
      <c r="D1" s="25" t="s">
        <v>156</v>
      </c>
      <c r="E1" s="25" t="s">
        <v>157</v>
      </c>
      <c r="F1" s="25" t="s">
        <v>61</v>
      </c>
      <c r="G1" s="24" t="s">
        <v>62</v>
      </c>
      <c r="H1" s="25" t="s">
        <v>23</v>
      </c>
    </row>
    <row r="2" spans="1:8" s="28" customFormat="1" ht="38.25" customHeight="1" x14ac:dyDescent="0.2">
      <c r="A2" s="27" t="s">
        <v>22</v>
      </c>
      <c r="B2" s="26" t="s">
        <v>159</v>
      </c>
      <c r="C2" s="26" t="s">
        <v>160</v>
      </c>
      <c r="D2" s="26" t="s">
        <v>161</v>
      </c>
      <c r="E2" s="26" t="s">
        <v>161</v>
      </c>
      <c r="F2" s="27" t="s">
        <v>70</v>
      </c>
      <c r="G2" s="27" t="s">
        <v>64</v>
      </c>
      <c r="H2" s="26" t="s">
        <v>25</v>
      </c>
    </row>
    <row r="3" spans="1:8" s="28" customFormat="1" ht="40.5" customHeight="1" x14ac:dyDescent="0.2">
      <c r="A3" s="26" t="s">
        <v>14</v>
      </c>
      <c r="B3" s="27" t="s">
        <v>63</v>
      </c>
      <c r="C3" s="26" t="s">
        <v>155</v>
      </c>
      <c r="D3" s="26" t="s">
        <v>158</v>
      </c>
      <c r="E3" s="26" t="s">
        <v>158</v>
      </c>
      <c r="F3" s="27" t="s">
        <v>69</v>
      </c>
      <c r="G3" s="26" t="s">
        <v>221</v>
      </c>
      <c r="H3" s="26" t="s">
        <v>24</v>
      </c>
    </row>
    <row r="4" spans="1:8" x14ac:dyDescent="0.25">
      <c r="A4">
        <v>1953</v>
      </c>
      <c r="B4" s="10">
        <v>33802.911992745379</v>
      </c>
      <c r="C4" s="10">
        <v>31106.145597547358</v>
      </c>
      <c r="D4" s="10">
        <v>3677</v>
      </c>
      <c r="E4" s="10">
        <v>3798</v>
      </c>
      <c r="F4" s="1">
        <v>123.8095238095238</v>
      </c>
      <c r="G4">
        <v>204</v>
      </c>
      <c r="H4" s="14">
        <v>1.93</v>
      </c>
    </row>
    <row r="5" spans="1:8" x14ac:dyDescent="0.25">
      <c r="A5">
        <v>1954</v>
      </c>
      <c r="B5" s="10">
        <v>35706.341925358029</v>
      </c>
      <c r="C5" s="10">
        <v>32240.859078720339</v>
      </c>
      <c r="D5" s="10">
        <v>3827</v>
      </c>
      <c r="E5" s="10">
        <v>3922</v>
      </c>
      <c r="F5" s="1">
        <v>133.33333333333331</v>
      </c>
      <c r="G5">
        <v>160</v>
      </c>
      <c r="H5" s="14">
        <v>1.93</v>
      </c>
    </row>
    <row r="6" spans="1:8" x14ac:dyDescent="0.25">
      <c r="A6">
        <v>1955</v>
      </c>
      <c r="B6" s="10">
        <v>38170.782785477568</v>
      </c>
      <c r="C6" s="10">
        <v>35437.052029654296</v>
      </c>
      <c r="D6" s="10">
        <v>4166</v>
      </c>
      <c r="E6" s="10">
        <v>4439</v>
      </c>
      <c r="F6" s="1">
        <v>147.61904761904762</v>
      </c>
      <c r="G6">
        <v>-108</v>
      </c>
      <c r="H6" s="14">
        <v>1.93</v>
      </c>
    </row>
    <row r="7" spans="1:8" x14ac:dyDescent="0.25">
      <c r="A7">
        <v>1956</v>
      </c>
      <c r="B7" s="10">
        <v>39927.94915484736</v>
      </c>
      <c r="C7" s="10">
        <v>35546.024513749318</v>
      </c>
      <c r="D7" s="10">
        <v>4586</v>
      </c>
      <c r="E7" s="10">
        <v>4510</v>
      </c>
      <c r="F7" s="1">
        <v>157.14285714285717</v>
      </c>
      <c r="G7">
        <v>251</v>
      </c>
      <c r="H7" s="14">
        <v>1.93</v>
      </c>
    </row>
    <row r="8" spans="1:8" x14ac:dyDescent="0.25">
      <c r="A8">
        <v>1957</v>
      </c>
      <c r="B8" s="10">
        <v>40953.52723061906</v>
      </c>
      <c r="C8" s="10">
        <v>36425.783525554158</v>
      </c>
      <c r="D8" s="10">
        <v>4823</v>
      </c>
      <c r="E8" s="10">
        <v>4731</v>
      </c>
      <c r="F8" s="1">
        <v>171.42857142857144</v>
      </c>
      <c r="G8">
        <v>278</v>
      </c>
      <c r="H8" s="14">
        <v>1.9</v>
      </c>
    </row>
    <row r="9" spans="1:8" x14ac:dyDescent="0.25">
      <c r="A9">
        <v>1958</v>
      </c>
      <c r="B9" s="10">
        <v>40335.200833177194</v>
      </c>
      <c r="C9" s="10">
        <v>36829.470420329242</v>
      </c>
      <c r="D9" s="10">
        <v>4688</v>
      </c>
      <c r="E9" s="10">
        <v>4535</v>
      </c>
      <c r="F9" s="1">
        <v>166.66666666666666</v>
      </c>
      <c r="G9">
        <v>384</v>
      </c>
      <c r="H9" s="14">
        <v>2.08</v>
      </c>
    </row>
    <row r="10" spans="1:8" x14ac:dyDescent="0.25">
      <c r="A10">
        <v>1959</v>
      </c>
      <c r="B10" s="10">
        <v>41439.161850713077</v>
      </c>
      <c r="C10" s="10">
        <v>39286.465307129627</v>
      </c>
      <c r="D10" s="10">
        <v>4836</v>
      </c>
      <c r="E10" s="10">
        <v>4834</v>
      </c>
      <c r="F10" s="1">
        <v>185.71428571428575</v>
      </c>
      <c r="G10">
        <v>198</v>
      </c>
      <c r="H10" s="14">
        <v>2.08</v>
      </c>
    </row>
    <row r="11" spans="1:8" x14ac:dyDescent="0.25">
      <c r="A11">
        <v>1960</v>
      </c>
      <c r="B11" s="10">
        <v>43803.541708497898</v>
      </c>
      <c r="C11" s="10">
        <v>44026.20912789282</v>
      </c>
      <c r="D11" s="10">
        <v>5134</v>
      </c>
      <c r="E11" s="10">
        <v>5499</v>
      </c>
      <c r="F11" s="1">
        <v>209.52380952380958</v>
      </c>
      <c r="G11">
        <v>-205</v>
      </c>
      <c r="H11" s="14">
        <v>1.9</v>
      </c>
    </row>
    <row r="12" spans="1:8" x14ac:dyDescent="0.25">
      <c r="A12">
        <v>1961</v>
      </c>
      <c r="B12" s="10">
        <v>45207.978508884597</v>
      </c>
      <c r="C12" s="10">
        <v>43705.593989212546</v>
      </c>
      <c r="D12" s="10">
        <v>5366</v>
      </c>
      <c r="E12" s="10">
        <v>5459</v>
      </c>
      <c r="F12" s="1">
        <v>219.04761904761904</v>
      </c>
      <c r="G12">
        <v>86</v>
      </c>
      <c r="H12" s="14">
        <v>1.8</v>
      </c>
    </row>
    <row r="13" spans="1:8" x14ac:dyDescent="0.25">
      <c r="A13">
        <v>1962</v>
      </c>
      <c r="B13" s="10">
        <v>45979.088884606026</v>
      </c>
      <c r="C13" s="10">
        <v>44629.036421750796</v>
      </c>
      <c r="D13" s="10">
        <v>5500</v>
      </c>
      <c r="E13" s="10">
        <v>5554</v>
      </c>
      <c r="F13" s="1">
        <v>233.33333333333337</v>
      </c>
      <c r="G13">
        <v>196</v>
      </c>
      <c r="H13" s="14">
        <v>1.8</v>
      </c>
    </row>
    <row r="14" spans="1:8" x14ac:dyDescent="0.25">
      <c r="A14">
        <v>1963</v>
      </c>
      <c r="B14" s="10">
        <v>48228.444662519541</v>
      </c>
      <c r="C14" s="10">
        <v>46322.079280805265</v>
      </c>
      <c r="D14" s="10">
        <v>5852</v>
      </c>
      <c r="E14" s="10">
        <v>5971</v>
      </c>
      <c r="F14" s="1">
        <v>261.90476190476193</v>
      </c>
      <c r="G14">
        <v>170</v>
      </c>
      <c r="H14" s="14">
        <v>1.8</v>
      </c>
    </row>
    <row r="15" spans="1:8" x14ac:dyDescent="0.25">
      <c r="A15">
        <v>1964</v>
      </c>
      <c r="B15" s="10">
        <v>49812.679303555662</v>
      </c>
      <c r="C15" s="10">
        <v>51336.818787125943</v>
      </c>
      <c r="D15" s="10">
        <v>6183</v>
      </c>
      <c r="E15" s="10">
        <v>6768</v>
      </c>
      <c r="F15" s="1">
        <v>290.47619047619048</v>
      </c>
      <c r="G15">
        <v>-327</v>
      </c>
      <c r="H15" s="14">
        <v>1.8</v>
      </c>
    </row>
    <row r="16" spans="1:8" x14ac:dyDescent="0.25">
      <c r="A16">
        <v>1965</v>
      </c>
      <c r="B16" s="10">
        <v>51983.929459263119</v>
      </c>
      <c r="C16" s="10">
        <v>51807.062371062653</v>
      </c>
      <c r="D16" s="10">
        <v>6596</v>
      </c>
      <c r="E16" s="10">
        <v>6925</v>
      </c>
      <c r="F16" s="1">
        <v>309.52380952380946</v>
      </c>
      <c r="G16">
        <v>-33</v>
      </c>
      <c r="H16" s="14">
        <v>1.8</v>
      </c>
    </row>
    <row r="17" spans="1:8" x14ac:dyDescent="0.25">
      <c r="A17">
        <v>1966</v>
      </c>
      <c r="B17" s="10">
        <v>54679.935091933236</v>
      </c>
      <c r="C17" s="10">
        <v>53116.232459547231</v>
      </c>
      <c r="D17" s="10">
        <v>7148</v>
      </c>
      <c r="E17" s="10">
        <v>7215</v>
      </c>
      <c r="F17" s="1">
        <v>333.33333333333326</v>
      </c>
      <c r="G17">
        <v>161</v>
      </c>
      <c r="H17" s="14">
        <v>1.8</v>
      </c>
    </row>
    <row r="18" spans="1:8" x14ac:dyDescent="0.25">
      <c r="A18">
        <v>1967</v>
      </c>
      <c r="B18" s="10">
        <v>54974.459827686173</v>
      </c>
      <c r="C18" s="10">
        <v>56927.460492692247</v>
      </c>
      <c r="D18" s="10">
        <v>7370</v>
      </c>
      <c r="E18" s="10">
        <v>7814</v>
      </c>
      <c r="F18" s="1">
        <v>352.38095238095241</v>
      </c>
      <c r="G18">
        <v>-247</v>
      </c>
      <c r="H18" s="14">
        <v>1.8</v>
      </c>
    </row>
    <row r="19" spans="1:8" x14ac:dyDescent="0.25">
      <c r="A19">
        <v>1968</v>
      </c>
      <c r="B19" s="10">
        <v>61717.737975414042</v>
      </c>
      <c r="C19" s="10">
        <v>61234.960176229026</v>
      </c>
      <c r="D19" s="10">
        <v>8962</v>
      </c>
      <c r="E19" s="10">
        <v>9329</v>
      </c>
      <c r="F19" s="1">
        <v>390.47619047619048</v>
      </c>
      <c r="G19">
        <v>-231</v>
      </c>
      <c r="H19" s="14">
        <v>1.8</v>
      </c>
    </row>
    <row r="20" spans="1:8" x14ac:dyDescent="0.25">
      <c r="A20">
        <v>1969</v>
      </c>
      <c r="B20" s="10">
        <v>67761.720297620457</v>
      </c>
      <c r="C20" s="10">
        <v>63243.794114457938</v>
      </c>
      <c r="D20" s="10">
        <v>10064</v>
      </c>
      <c r="E20" s="10">
        <v>9886</v>
      </c>
      <c r="F20" s="1">
        <v>438.09523809523813</v>
      </c>
      <c r="G20">
        <v>490</v>
      </c>
      <c r="H20" s="14">
        <v>1.8</v>
      </c>
    </row>
    <row r="21" spans="1:8" x14ac:dyDescent="0.25">
      <c r="A21">
        <v>1970</v>
      </c>
      <c r="B21" s="10">
        <v>71362.40258994748</v>
      </c>
      <c r="C21" s="10">
        <v>66355.01077610768</v>
      </c>
      <c r="D21" s="10">
        <v>11489</v>
      </c>
      <c r="E21" s="10">
        <v>11052</v>
      </c>
      <c r="F21" s="1">
        <v>476.19047619047632</v>
      </c>
      <c r="G21">
        <v>819</v>
      </c>
      <c r="H21" s="14">
        <v>1.8</v>
      </c>
    </row>
    <row r="22" spans="1:8" x14ac:dyDescent="0.25">
      <c r="A22">
        <v>1971</v>
      </c>
      <c r="B22" s="10">
        <v>76471.055418468357</v>
      </c>
      <c r="C22" s="10">
        <v>69847.759996539186</v>
      </c>
      <c r="D22" s="10">
        <v>12917</v>
      </c>
      <c r="E22" s="10">
        <v>12095</v>
      </c>
      <c r="F22" s="1">
        <v>509.52380952380958</v>
      </c>
      <c r="G22">
        <v>1123</v>
      </c>
      <c r="H22" s="14">
        <v>2.2400000000000002</v>
      </c>
    </row>
    <row r="23" spans="1:8" x14ac:dyDescent="0.25">
      <c r="A23">
        <v>1972</v>
      </c>
      <c r="B23" s="10">
        <v>77462.330316536172</v>
      </c>
      <c r="C23" s="10">
        <v>76769.600963785124</v>
      </c>
      <c r="D23" s="10">
        <v>13644</v>
      </c>
      <c r="E23" s="10">
        <v>13658</v>
      </c>
      <c r="F23" s="1">
        <v>552.38095238095252</v>
      </c>
      <c r="G23">
        <v>142</v>
      </c>
      <c r="H23" s="14">
        <v>2.48</v>
      </c>
    </row>
    <row r="24" spans="1:8" x14ac:dyDescent="0.25">
      <c r="A24">
        <v>1973</v>
      </c>
      <c r="B24" s="10">
        <v>87171.450361959578</v>
      </c>
      <c r="C24" s="10">
        <v>85328.438551992818</v>
      </c>
      <c r="D24" s="10">
        <v>17174</v>
      </c>
      <c r="E24" s="10">
        <v>18840</v>
      </c>
      <c r="F24" s="1">
        <v>619.04761904761915</v>
      </c>
      <c r="G24">
        <v>-1100</v>
      </c>
      <c r="H24" s="14">
        <v>3.29</v>
      </c>
    </row>
    <row r="25" spans="1:8" x14ac:dyDescent="0.25">
      <c r="A25">
        <v>1974</v>
      </c>
      <c r="B25" s="10">
        <v>93787.729182429073</v>
      </c>
      <c r="C25" s="10">
        <v>86310.946514499665</v>
      </c>
      <c r="D25" s="10">
        <v>23058</v>
      </c>
      <c r="E25" s="10">
        <v>27007</v>
      </c>
      <c r="F25" s="1">
        <v>652.38095238095252</v>
      </c>
      <c r="G25">
        <v>-3333</v>
      </c>
      <c r="H25" s="14">
        <v>11.58</v>
      </c>
    </row>
    <row r="26" spans="1:8" x14ac:dyDescent="0.25">
      <c r="A26">
        <v>1975</v>
      </c>
      <c r="B26" s="10">
        <v>91313.083742936258</v>
      </c>
      <c r="C26" s="10">
        <v>80788.590019055307</v>
      </c>
      <c r="D26" s="10">
        <v>27119</v>
      </c>
      <c r="E26" s="10">
        <v>28656</v>
      </c>
      <c r="F26" s="1">
        <v>604.76190476190493</v>
      </c>
      <c r="G26">
        <v>-1695</v>
      </c>
      <c r="H26" s="14">
        <v>11.53</v>
      </c>
    </row>
    <row r="27" spans="1:8" x14ac:dyDescent="0.25">
      <c r="A27">
        <v>1976</v>
      </c>
      <c r="B27" s="10">
        <v>99709.348505517657</v>
      </c>
      <c r="C27" s="10">
        <v>84986.066038270088</v>
      </c>
      <c r="D27" s="10">
        <v>35445</v>
      </c>
      <c r="E27" s="10">
        <v>36503</v>
      </c>
      <c r="F27" s="1">
        <v>676.19047619047626</v>
      </c>
      <c r="G27">
        <v>-972</v>
      </c>
      <c r="H27" s="14">
        <v>12.8</v>
      </c>
    </row>
    <row r="28" spans="1:8" x14ac:dyDescent="0.25">
      <c r="A28">
        <v>1977</v>
      </c>
      <c r="B28" s="10">
        <v>106501.73130110672</v>
      </c>
      <c r="C28" s="10">
        <v>86629.78227790838</v>
      </c>
      <c r="D28" s="10">
        <v>43722</v>
      </c>
      <c r="E28" s="10">
        <v>42289</v>
      </c>
      <c r="F28" s="1">
        <v>704.76190476190482</v>
      </c>
      <c r="G28">
        <v>-286</v>
      </c>
      <c r="H28" s="14">
        <v>13.92</v>
      </c>
    </row>
    <row r="29" spans="1:8" x14ac:dyDescent="0.25">
      <c r="A29">
        <v>1978</v>
      </c>
      <c r="B29" s="10">
        <v>108476.1845115973</v>
      </c>
      <c r="C29" s="10">
        <v>89942.344270202622</v>
      </c>
      <c r="D29" s="10">
        <v>47946</v>
      </c>
      <c r="E29" s="10">
        <v>45265</v>
      </c>
      <c r="F29" s="1">
        <v>738.09523809523819</v>
      </c>
      <c r="G29">
        <v>821</v>
      </c>
      <c r="H29" s="14">
        <v>14.02</v>
      </c>
    </row>
    <row r="30" spans="1:8" x14ac:dyDescent="0.25">
      <c r="A30">
        <v>1979</v>
      </c>
      <c r="B30" s="10">
        <v>112536.09437961224</v>
      </c>
      <c r="C30" s="10">
        <v>98629.944793471441</v>
      </c>
      <c r="D30" s="10">
        <v>55462</v>
      </c>
      <c r="E30" s="10">
        <v>54215</v>
      </c>
      <c r="F30" s="1">
        <v>776.19047619047626</v>
      </c>
      <c r="G30">
        <v>-1002</v>
      </c>
      <c r="H30" s="14">
        <v>31.61</v>
      </c>
    </row>
    <row r="31" spans="1:8" x14ac:dyDescent="0.25">
      <c r="A31">
        <v>1980</v>
      </c>
      <c r="B31" s="10">
        <v>112207.91305023403</v>
      </c>
      <c r="C31" s="10">
        <v>95277.070122041507</v>
      </c>
      <c r="D31" s="10">
        <v>63288</v>
      </c>
      <c r="E31" s="10">
        <v>57545</v>
      </c>
      <c r="F31" s="1">
        <v>805.76333333333343</v>
      </c>
      <c r="G31">
        <v>1740</v>
      </c>
      <c r="H31" s="14">
        <v>36.83</v>
      </c>
    </row>
    <row r="32" spans="1:8" x14ac:dyDescent="0.25">
      <c r="A32">
        <v>1981</v>
      </c>
      <c r="B32" s="10">
        <v>111645.96024076597</v>
      </c>
      <c r="C32" s="10">
        <v>92699.220987456967</v>
      </c>
      <c r="D32" s="10">
        <v>68380</v>
      </c>
      <c r="E32" s="10">
        <v>60366</v>
      </c>
      <c r="F32" s="1">
        <v>834.10152005546786</v>
      </c>
      <c r="G32">
        <v>4846</v>
      </c>
      <c r="H32" s="14">
        <v>35.93</v>
      </c>
    </row>
    <row r="33" spans="1:8" x14ac:dyDescent="0.25">
      <c r="A33">
        <v>1982</v>
      </c>
      <c r="B33" s="10">
        <v>112889.33253857735</v>
      </c>
      <c r="C33" s="10">
        <v>97270.290490441577</v>
      </c>
      <c r="D33" s="10">
        <v>73917</v>
      </c>
      <c r="E33" s="10">
        <v>67777</v>
      </c>
      <c r="F33" s="1">
        <v>824.21563249846963</v>
      </c>
      <c r="G33">
        <v>2233</v>
      </c>
      <c r="H33" s="14">
        <v>32.97</v>
      </c>
    </row>
    <row r="34" spans="1:8" x14ac:dyDescent="0.25">
      <c r="A34">
        <v>1983</v>
      </c>
      <c r="B34" s="10">
        <v>115175.0722239802</v>
      </c>
      <c r="C34" s="10">
        <v>103661.18238759798</v>
      </c>
      <c r="D34" s="10">
        <v>81393</v>
      </c>
      <c r="E34" s="10">
        <v>77605</v>
      </c>
      <c r="F34" s="1">
        <v>840.16265559884584</v>
      </c>
      <c r="G34">
        <v>1258</v>
      </c>
      <c r="H34" s="14">
        <v>29.55</v>
      </c>
    </row>
    <row r="35" spans="1:8" x14ac:dyDescent="0.25">
      <c r="A35">
        <v>1984</v>
      </c>
      <c r="B35" s="10">
        <v>122960.4579296749</v>
      </c>
      <c r="C35" s="10">
        <v>113901.80326928468</v>
      </c>
      <c r="D35" s="10">
        <v>93462</v>
      </c>
      <c r="E35" s="10">
        <v>92770</v>
      </c>
      <c r="F35" s="1">
        <v>907.42805556624853</v>
      </c>
      <c r="G35">
        <v>-1294</v>
      </c>
      <c r="H35" s="14">
        <v>28.78</v>
      </c>
    </row>
    <row r="36" spans="1:8" x14ac:dyDescent="0.25">
      <c r="A36">
        <v>1985</v>
      </c>
      <c r="B36" s="10">
        <v>130155.92068628289</v>
      </c>
      <c r="C36" s="10">
        <v>116756.86945214082</v>
      </c>
      <c r="D36" s="10">
        <v>104018</v>
      </c>
      <c r="E36" s="10">
        <v>98935</v>
      </c>
      <c r="F36" s="1">
        <v>934.20483627408112</v>
      </c>
      <c r="G36">
        <v>-570</v>
      </c>
      <c r="H36" s="14">
        <v>27.56</v>
      </c>
    </row>
    <row r="37" spans="1:8" x14ac:dyDescent="0.25">
      <c r="A37">
        <v>1986</v>
      </c>
      <c r="B37" s="10">
        <v>135576.67581541245</v>
      </c>
      <c r="C37" s="10">
        <v>124801.3611977782</v>
      </c>
      <c r="D37" s="10">
        <v>99706</v>
      </c>
      <c r="E37" s="10">
        <v>101141</v>
      </c>
      <c r="F37" s="1">
        <v>971.58339781532504</v>
      </c>
      <c r="G37">
        <v>-3614</v>
      </c>
      <c r="H37" s="14">
        <v>14.43</v>
      </c>
    </row>
    <row r="38" spans="1:8" x14ac:dyDescent="0.25">
      <c r="A38">
        <v>1987</v>
      </c>
      <c r="B38" s="10">
        <v>143578.74651143464</v>
      </c>
      <c r="C38" s="10">
        <v>134694.08048103485</v>
      </c>
      <c r="D38" s="10">
        <v>108653</v>
      </c>
      <c r="E38" s="10">
        <v>111747</v>
      </c>
      <c r="F38" s="1">
        <v>1025.7286786311538</v>
      </c>
      <c r="G38">
        <v>-7435</v>
      </c>
      <c r="H38" s="14">
        <v>18.435039400000001</v>
      </c>
    </row>
    <row r="39" spans="1:8" x14ac:dyDescent="0.25">
      <c r="A39">
        <v>1988</v>
      </c>
      <c r="B39" s="10">
        <v>144436.29854484979</v>
      </c>
      <c r="C39" s="10">
        <v>151910.43910172969</v>
      </c>
      <c r="D39" s="10">
        <v>109804</v>
      </c>
      <c r="E39" s="10">
        <v>124969</v>
      </c>
      <c r="F39" s="1">
        <v>1107.0794708987635</v>
      </c>
      <c r="G39">
        <v>-19710</v>
      </c>
      <c r="H39" s="14">
        <v>14.923841700000001</v>
      </c>
    </row>
    <row r="40" spans="1:8" x14ac:dyDescent="0.25">
      <c r="A40">
        <v>1989</v>
      </c>
      <c r="B40" s="10">
        <v>151018.98549326588</v>
      </c>
      <c r="C40" s="10">
        <v>163192.18813104084</v>
      </c>
      <c r="D40" s="10">
        <v>124153</v>
      </c>
      <c r="E40" s="10">
        <v>143011</v>
      </c>
      <c r="F40" s="1">
        <v>1188.6629893402553</v>
      </c>
      <c r="G40">
        <v>-25533</v>
      </c>
      <c r="H40" s="14">
        <v>18.226113300000002</v>
      </c>
    </row>
    <row r="41" spans="1:8" x14ac:dyDescent="0.25">
      <c r="A41">
        <v>1990</v>
      </c>
      <c r="B41" s="10">
        <v>158981.2676420373</v>
      </c>
      <c r="C41" s="10">
        <v>164121.42572507018</v>
      </c>
      <c r="D41" s="10">
        <v>136583</v>
      </c>
      <c r="E41" s="10">
        <v>148647</v>
      </c>
      <c r="F41" s="1">
        <v>1269.4117968015316</v>
      </c>
      <c r="G41">
        <v>-21562</v>
      </c>
      <c r="H41" s="14">
        <v>23.725820299999999</v>
      </c>
    </row>
    <row r="42" spans="1:8" x14ac:dyDescent="0.25">
      <c r="A42">
        <v>1991</v>
      </c>
      <c r="B42" s="10">
        <v>158725.91313216489</v>
      </c>
      <c r="C42" s="10">
        <v>156866.68881487512</v>
      </c>
      <c r="D42" s="10">
        <v>138662</v>
      </c>
      <c r="E42" s="10">
        <v>142573</v>
      </c>
      <c r="F42" s="1">
        <v>1332.305456323483</v>
      </c>
      <c r="G42">
        <v>-10615</v>
      </c>
      <c r="H42" s="14">
        <v>20.0033852</v>
      </c>
    </row>
    <row r="43" spans="1:8" x14ac:dyDescent="0.25">
      <c r="A43">
        <v>1992</v>
      </c>
      <c r="B43" s="10">
        <v>165322.26632405134</v>
      </c>
      <c r="C43" s="10">
        <v>167473.93521979041</v>
      </c>
      <c r="D43" s="10">
        <v>145480</v>
      </c>
      <c r="E43" s="10">
        <v>152177</v>
      </c>
      <c r="F43" s="1">
        <v>1399.0909576681627</v>
      </c>
      <c r="G43">
        <v>-13011</v>
      </c>
      <c r="H43" s="14">
        <v>19.3208366</v>
      </c>
    </row>
    <row r="44" spans="1:8" x14ac:dyDescent="0.25">
      <c r="A44">
        <v>1993</v>
      </c>
      <c r="B44" s="10">
        <v>172744.37245093481</v>
      </c>
      <c r="C44" s="10">
        <v>173072.12263421362</v>
      </c>
      <c r="D44" s="10">
        <v>165834</v>
      </c>
      <c r="E44" s="10">
        <v>170726</v>
      </c>
      <c r="F44" s="1">
        <v>1460.5894420990362</v>
      </c>
      <c r="G44">
        <v>-12460</v>
      </c>
      <c r="H44" s="14">
        <v>16.9716342</v>
      </c>
    </row>
    <row r="45" spans="1:8" x14ac:dyDescent="0.25">
      <c r="A45">
        <v>1994</v>
      </c>
      <c r="B45" s="10">
        <v>188613.46557646032</v>
      </c>
      <c r="C45" s="10">
        <v>183313.38858509349</v>
      </c>
      <c r="D45" s="10">
        <v>183215</v>
      </c>
      <c r="E45" s="10">
        <v>186180</v>
      </c>
      <c r="F45" s="1">
        <v>1595.3864420732309</v>
      </c>
      <c r="G45">
        <v>-6801</v>
      </c>
      <c r="H45" s="14">
        <v>15.817315199999999</v>
      </c>
    </row>
    <row r="46" spans="1:8" x14ac:dyDescent="0.25">
      <c r="A46">
        <v>1995</v>
      </c>
      <c r="B46" s="10">
        <v>206459.81788570798</v>
      </c>
      <c r="C46" s="10">
        <v>193454.98559663736</v>
      </c>
      <c r="D46" s="10">
        <v>207147</v>
      </c>
      <c r="E46" s="10">
        <v>208005</v>
      </c>
      <c r="F46" s="1">
        <v>1739.7771019762697</v>
      </c>
      <c r="G46">
        <v>-9063</v>
      </c>
      <c r="H46" s="14">
        <v>17.016679700000001</v>
      </c>
    </row>
    <row r="47" spans="1:8" x14ac:dyDescent="0.25">
      <c r="A47">
        <v>1996</v>
      </c>
      <c r="B47" s="10">
        <v>224583.51442412706</v>
      </c>
      <c r="C47" s="10">
        <v>212269.06657920068</v>
      </c>
      <c r="D47" s="10">
        <v>229047</v>
      </c>
      <c r="E47" s="10">
        <v>228457</v>
      </c>
      <c r="F47" s="1">
        <v>1858.9854058605279</v>
      </c>
      <c r="G47">
        <v>-6316</v>
      </c>
      <c r="H47" s="14">
        <v>20.668488400000001</v>
      </c>
    </row>
    <row r="48" spans="1:8" x14ac:dyDescent="0.25">
      <c r="A48">
        <v>1997</v>
      </c>
      <c r="B48" s="10">
        <v>242856.47776680824</v>
      </c>
      <c r="C48" s="10">
        <v>232859.42678163803</v>
      </c>
      <c r="D48" s="10">
        <v>237478</v>
      </c>
      <c r="E48" s="10">
        <v>233019</v>
      </c>
      <c r="F48" s="1">
        <v>2063.2281945860523</v>
      </c>
      <c r="G48">
        <v>-962</v>
      </c>
      <c r="H48" s="14">
        <v>19.0925875</v>
      </c>
    </row>
    <row r="49" spans="1:8" x14ac:dyDescent="0.25">
      <c r="A49">
        <v>1998</v>
      </c>
      <c r="B49" s="10">
        <v>250430.04764061692</v>
      </c>
      <c r="C49" s="10">
        <v>254457.61688094237</v>
      </c>
      <c r="D49" s="10">
        <v>233284</v>
      </c>
      <c r="E49" s="10">
        <v>240094</v>
      </c>
      <c r="F49" s="1">
        <v>2152.0692785641636</v>
      </c>
      <c r="G49">
        <v>-3179</v>
      </c>
      <c r="H49" s="14">
        <v>12.7156615</v>
      </c>
    </row>
    <row r="50" spans="1:8" x14ac:dyDescent="0.25">
      <c r="A50">
        <v>1999</v>
      </c>
      <c r="B50" s="10">
        <v>258398.61140358643</v>
      </c>
      <c r="C50" s="10">
        <v>273182.08445940731</v>
      </c>
      <c r="D50" s="10">
        <v>241015</v>
      </c>
      <c r="E50" s="10">
        <v>254504</v>
      </c>
      <c r="F50" s="1">
        <v>2267.2828127503367</v>
      </c>
      <c r="G50">
        <v>-21854</v>
      </c>
      <c r="H50" s="14">
        <v>17.970077799999999</v>
      </c>
    </row>
    <row r="51" spans="1:8" x14ac:dyDescent="0.25">
      <c r="A51">
        <v>2000</v>
      </c>
      <c r="B51" s="10">
        <v>281230.31405130785</v>
      </c>
      <c r="C51" s="10">
        <v>296684.42443205405</v>
      </c>
      <c r="D51" s="10">
        <v>267026</v>
      </c>
      <c r="E51" s="10">
        <v>285000</v>
      </c>
      <c r="F51" s="1">
        <v>2547.3789129837041</v>
      </c>
      <c r="G51">
        <v>-25787</v>
      </c>
      <c r="H51" s="14">
        <v>28.495449199999999</v>
      </c>
    </row>
    <row r="52" spans="1:8" x14ac:dyDescent="0.25">
      <c r="A52">
        <v>2001</v>
      </c>
      <c r="B52" s="10">
        <v>285683.96708381909</v>
      </c>
      <c r="C52" s="10">
        <v>306811.3670926356</v>
      </c>
      <c r="D52" s="10">
        <v>269807</v>
      </c>
      <c r="E52" s="10">
        <v>293819</v>
      </c>
      <c r="F52" s="1">
        <v>2551.965092688004</v>
      </c>
      <c r="G52">
        <v>-21102</v>
      </c>
      <c r="H52" s="14">
        <v>24.443891099999998</v>
      </c>
    </row>
    <row r="53" spans="1:8" x14ac:dyDescent="0.25">
      <c r="A53">
        <v>2002</v>
      </c>
      <c r="B53" s="10">
        <v>284055.46297699574</v>
      </c>
      <c r="C53" s="10">
        <v>317667.14383469691</v>
      </c>
      <c r="D53" s="10">
        <v>269040</v>
      </c>
      <c r="E53" s="10">
        <v>297113</v>
      </c>
      <c r="F53" s="1">
        <v>2643.7796764073773</v>
      </c>
      <c r="G53">
        <v>-18657</v>
      </c>
      <c r="H53" s="14">
        <v>25.023255800000001</v>
      </c>
    </row>
    <row r="54" spans="1:8" x14ac:dyDescent="0.25">
      <c r="A54">
        <v>2003</v>
      </c>
      <c r="B54" s="10">
        <v>295695.043135154</v>
      </c>
      <c r="C54" s="10">
        <v>331153.31189418753</v>
      </c>
      <c r="D54" s="10">
        <v>286193</v>
      </c>
      <c r="E54" s="10">
        <v>312188</v>
      </c>
      <c r="F54" s="1">
        <v>2783.371860012614</v>
      </c>
      <c r="G54">
        <v>-18307</v>
      </c>
      <c r="H54" s="14">
        <v>28.830703100000001</v>
      </c>
    </row>
    <row r="55" spans="1:8" x14ac:dyDescent="0.25">
      <c r="A55">
        <v>2004</v>
      </c>
      <c r="B55" s="10">
        <v>312598.52816171281</v>
      </c>
      <c r="C55" s="10">
        <v>356301.04721061094</v>
      </c>
      <c r="D55" s="10">
        <v>301108</v>
      </c>
      <c r="E55" s="10">
        <v>333594</v>
      </c>
      <c r="F55" s="1">
        <v>3078.2333342939532</v>
      </c>
      <c r="G55">
        <v>-24917</v>
      </c>
      <c r="H55" s="14">
        <v>38.265000000000001</v>
      </c>
    </row>
    <row r="56" spans="1:8" x14ac:dyDescent="0.25">
      <c r="A56">
        <v>2005</v>
      </c>
      <c r="B56" s="10">
        <v>329092.88115716848</v>
      </c>
      <c r="C56" s="10">
        <v>373289.9866536418</v>
      </c>
      <c r="D56" s="10">
        <v>319737</v>
      </c>
      <c r="E56" s="10">
        <v>362584</v>
      </c>
      <c r="F56" s="1">
        <v>3314.1221977512541</v>
      </c>
      <c r="G56">
        <v>-32841</v>
      </c>
      <c r="H56" s="14">
        <v>54.521089500000002</v>
      </c>
    </row>
    <row r="57" spans="1:8" x14ac:dyDescent="0.25">
      <c r="A57">
        <v>2006</v>
      </c>
      <c r="B57" s="10">
        <v>355647.99999999988</v>
      </c>
      <c r="C57" s="10">
        <v>397184.99999999994</v>
      </c>
      <c r="D57" s="10">
        <v>355648</v>
      </c>
      <c r="E57" s="10">
        <v>397185</v>
      </c>
      <c r="F57" s="1">
        <v>3618.1422850253148</v>
      </c>
      <c r="G57">
        <v>-44934</v>
      </c>
      <c r="H57" s="14">
        <v>65.144062500000004</v>
      </c>
    </row>
    <row r="58" spans="1:8" x14ac:dyDescent="0.25">
      <c r="A58">
        <v>2007</v>
      </c>
      <c r="B58" s="10">
        <v>366397</v>
      </c>
      <c r="C58" s="10">
        <v>414392</v>
      </c>
      <c r="D58" s="10">
        <v>371865</v>
      </c>
      <c r="E58" s="10">
        <v>414821</v>
      </c>
      <c r="F58" s="1">
        <v>3886.9995124757438</v>
      </c>
      <c r="G58">
        <v>-36482</v>
      </c>
      <c r="H58" s="14">
        <v>72.389078400000002</v>
      </c>
    </row>
    <row r="59" spans="1:8" x14ac:dyDescent="0.25">
      <c r="A59">
        <v>2008</v>
      </c>
      <c r="B59" s="10">
        <v>370238</v>
      </c>
      <c r="C59" s="10">
        <v>409272</v>
      </c>
      <c r="D59" s="10">
        <v>420633</v>
      </c>
      <c r="E59" s="10">
        <v>458393</v>
      </c>
      <c r="F59" s="1">
        <v>3987.4724538488563</v>
      </c>
      <c r="G59">
        <v>-23776</v>
      </c>
      <c r="H59" s="14">
        <v>97.255972799999995</v>
      </c>
    </row>
    <row r="60" spans="1:8" x14ac:dyDescent="0.25">
      <c r="A60">
        <v>2009</v>
      </c>
      <c r="B60" s="10">
        <v>329157</v>
      </c>
      <c r="C60" s="10">
        <v>359098</v>
      </c>
      <c r="D60" s="10">
        <v>384154</v>
      </c>
      <c r="E60" s="10">
        <v>417242</v>
      </c>
      <c r="F60" s="1">
        <v>3570.4529033139283</v>
      </c>
      <c r="G60">
        <v>-17610</v>
      </c>
      <c r="H60" s="14">
        <v>61.671264800000003</v>
      </c>
    </row>
  </sheetData>
  <phoneticPr fontId="1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workbookViewId="0">
      <pane xSplit="1" ySplit="2" topLeftCell="B3" activePane="bottomRight" state="frozen"/>
      <selection pane="topRight" activeCell="B1" sqref="B1"/>
      <selection pane="bottomLeft" activeCell="A3" sqref="A3"/>
      <selection pane="bottomRight" activeCell="C26" sqref="C25:C26"/>
    </sheetView>
  </sheetViews>
  <sheetFormatPr defaultRowHeight="15" x14ac:dyDescent="0.25"/>
  <cols>
    <col min="2" max="2" width="15.7109375" customWidth="1"/>
    <col min="3" max="3" width="19.5703125" customWidth="1"/>
  </cols>
  <sheetData>
    <row r="1" spans="1:3" s="29" customFormat="1" ht="79.5" customHeight="1" x14ac:dyDescent="0.25">
      <c r="B1" s="29" t="s">
        <v>78</v>
      </c>
      <c r="C1" s="29" t="s">
        <v>79</v>
      </c>
    </row>
    <row r="2" spans="1:3" s="15" customFormat="1" ht="36" customHeight="1" x14ac:dyDescent="0.25">
      <c r="A2" s="27" t="s">
        <v>13</v>
      </c>
      <c r="B2" s="26" t="s">
        <v>222</v>
      </c>
      <c r="C2" s="27" t="s">
        <v>65</v>
      </c>
    </row>
    <row r="3" spans="1:3" x14ac:dyDescent="0.25">
      <c r="A3">
        <v>1953</v>
      </c>
      <c r="B3">
        <v>0.3</v>
      </c>
    </row>
    <row r="4" spans="1:3" x14ac:dyDescent="0.25">
      <c r="A4">
        <v>1954</v>
      </c>
      <c r="B4">
        <v>-0.5</v>
      </c>
    </row>
    <row r="5" spans="1:3" x14ac:dyDescent="0.25">
      <c r="A5">
        <v>1955</v>
      </c>
      <c r="B5">
        <v>0</v>
      </c>
    </row>
    <row r="6" spans="1:3" x14ac:dyDescent="0.25">
      <c r="A6">
        <v>1956</v>
      </c>
      <c r="B6">
        <v>1.9</v>
      </c>
    </row>
    <row r="7" spans="1:3" x14ac:dyDescent="0.25">
      <c r="A7">
        <v>1957</v>
      </c>
      <c r="B7">
        <v>1.5</v>
      </c>
    </row>
    <row r="8" spans="1:3" x14ac:dyDescent="0.25">
      <c r="A8">
        <v>1958</v>
      </c>
      <c r="B8">
        <v>0.7</v>
      </c>
    </row>
    <row r="9" spans="1:3" x14ac:dyDescent="0.25">
      <c r="A9">
        <v>1959</v>
      </c>
      <c r="B9">
        <v>1.5</v>
      </c>
    </row>
    <row r="10" spans="1:3" x14ac:dyDescent="0.25">
      <c r="A10">
        <v>1960</v>
      </c>
      <c r="B10">
        <v>4.0999999999999996</v>
      </c>
    </row>
    <row r="11" spans="1:3" x14ac:dyDescent="0.25">
      <c r="A11">
        <v>1961</v>
      </c>
      <c r="B11">
        <v>6</v>
      </c>
    </row>
    <row r="12" spans="1:3" x14ac:dyDescent="0.25">
      <c r="A12">
        <v>1962</v>
      </c>
      <c r="B12">
        <v>5</v>
      </c>
    </row>
    <row r="13" spans="1:3" x14ac:dyDescent="0.25">
      <c r="A13">
        <v>1963</v>
      </c>
      <c r="B13">
        <v>5.4</v>
      </c>
    </row>
    <row r="14" spans="1:3" x14ac:dyDescent="0.25">
      <c r="A14">
        <v>1964</v>
      </c>
      <c r="B14">
        <v>6.5</v>
      </c>
      <c r="C14" s="2">
        <v>1.9296751075545924</v>
      </c>
    </row>
    <row r="15" spans="1:3" x14ac:dyDescent="0.25">
      <c r="A15">
        <v>1965</v>
      </c>
      <c r="B15">
        <v>6.8</v>
      </c>
      <c r="C15" s="2">
        <v>0.98237588086272398</v>
      </c>
    </row>
    <row r="16" spans="1:3" x14ac:dyDescent="0.25">
      <c r="A16">
        <v>1966</v>
      </c>
      <c r="B16">
        <v>7.1</v>
      </c>
      <c r="C16" s="2">
        <v>2.5131962773146896</v>
      </c>
    </row>
    <row r="17" spans="1:3" x14ac:dyDescent="0.25">
      <c r="A17">
        <v>1967</v>
      </c>
      <c r="B17">
        <v>6.4</v>
      </c>
      <c r="C17" s="2">
        <v>2.9651435818072573</v>
      </c>
    </row>
    <row r="18" spans="1:3" x14ac:dyDescent="0.25">
      <c r="A18">
        <v>1968</v>
      </c>
      <c r="B18">
        <v>5.5</v>
      </c>
      <c r="C18" s="2">
        <v>4.9766185416264097E-2</v>
      </c>
    </row>
    <row r="19" spans="1:3" x14ac:dyDescent="0.25">
      <c r="A19">
        <v>1969</v>
      </c>
      <c r="B19">
        <v>5.7</v>
      </c>
      <c r="C19" s="2">
        <v>-0.33953721151693655</v>
      </c>
    </row>
    <row r="20" spans="1:3" x14ac:dyDescent="0.25">
      <c r="A20">
        <v>1970</v>
      </c>
      <c r="B20">
        <v>6.5</v>
      </c>
      <c r="C20" s="2">
        <v>0.43559801676444826</v>
      </c>
    </row>
    <row r="21" spans="1:3" x14ac:dyDescent="0.25">
      <c r="A21">
        <v>1971</v>
      </c>
      <c r="B21">
        <v>5</v>
      </c>
      <c r="C21" s="2">
        <v>-3.8330682975967432</v>
      </c>
    </row>
    <row r="22" spans="1:3" x14ac:dyDescent="0.25">
      <c r="A22">
        <v>1972</v>
      </c>
      <c r="B22">
        <v>7.3</v>
      </c>
      <c r="C22" s="2">
        <v>1.1148532642282105</v>
      </c>
    </row>
    <row r="23" spans="1:3" x14ac:dyDescent="0.25">
      <c r="A23">
        <v>1973</v>
      </c>
      <c r="B23">
        <v>8.1</v>
      </c>
      <c r="C23" s="2">
        <v>1.270372481228653</v>
      </c>
    </row>
    <row r="24" spans="1:3" x14ac:dyDescent="0.25">
      <c r="A24">
        <v>1974</v>
      </c>
      <c r="B24">
        <v>8.4</v>
      </c>
      <c r="C24" s="2">
        <v>-4.0477823416160188</v>
      </c>
    </row>
    <row r="25" spans="1:3" x14ac:dyDescent="0.25">
      <c r="A25">
        <v>1975</v>
      </c>
      <c r="B25">
        <v>9.1999999999999993</v>
      </c>
      <c r="C25" s="2">
        <v>-5.6341427821313648</v>
      </c>
    </row>
    <row r="26" spans="1:3" x14ac:dyDescent="0.25">
      <c r="A26">
        <v>1976</v>
      </c>
      <c r="B26">
        <v>8.6999999999999993</v>
      </c>
      <c r="C26" s="2">
        <v>-1.1168001361822708</v>
      </c>
    </row>
    <row r="27" spans="1:3" x14ac:dyDescent="0.25">
      <c r="A27">
        <v>1977</v>
      </c>
      <c r="B27">
        <v>7.6</v>
      </c>
      <c r="C27" s="2">
        <v>-1.8397651780788418</v>
      </c>
    </row>
    <row r="28" spans="1:3" x14ac:dyDescent="0.25">
      <c r="A28">
        <v>1978</v>
      </c>
      <c r="B28">
        <v>9.4</v>
      </c>
      <c r="C28" s="2">
        <v>3.5493988922315922</v>
      </c>
    </row>
    <row r="29" spans="1:3" x14ac:dyDescent="0.25">
      <c r="A29">
        <v>1979</v>
      </c>
      <c r="B29">
        <v>10.9</v>
      </c>
      <c r="C29" s="2">
        <v>3.6117004665297689</v>
      </c>
    </row>
    <row r="30" spans="1:3" x14ac:dyDescent="0.25">
      <c r="A30">
        <v>1980</v>
      </c>
      <c r="B30">
        <v>12.3</v>
      </c>
      <c r="C30" s="2">
        <v>3.5164265550182359</v>
      </c>
    </row>
    <row r="31" spans="1:3" x14ac:dyDescent="0.25">
      <c r="A31">
        <v>1981</v>
      </c>
      <c r="B31">
        <v>12</v>
      </c>
      <c r="C31" s="2">
        <v>5.5475479847237219</v>
      </c>
    </row>
    <row r="32" spans="1:3" x14ac:dyDescent="0.25">
      <c r="A32">
        <v>1982</v>
      </c>
      <c r="B32">
        <v>10.8</v>
      </c>
      <c r="C32" s="2">
        <v>5.4992934362469112</v>
      </c>
    </row>
    <row r="33" spans="1:3" x14ac:dyDescent="0.25">
      <c r="A33">
        <v>1983</v>
      </c>
      <c r="B33">
        <v>9</v>
      </c>
      <c r="C33" s="2">
        <v>5.2239194077315405</v>
      </c>
    </row>
    <row r="34" spans="1:3" x14ac:dyDescent="0.25">
      <c r="A34">
        <v>1984</v>
      </c>
      <c r="B34">
        <v>10.199999999999999</v>
      </c>
      <c r="C34" s="2">
        <v>6.7454321794722265</v>
      </c>
    </row>
    <row r="35" spans="1:3" x14ac:dyDescent="0.25">
      <c r="A35">
        <v>1985</v>
      </c>
      <c r="B35">
        <v>9.6999999999999993</v>
      </c>
      <c r="C35" s="2">
        <v>6.1084489255824099</v>
      </c>
    </row>
    <row r="36" spans="1:3" x14ac:dyDescent="0.25">
      <c r="A36">
        <v>1986</v>
      </c>
      <c r="B36">
        <v>8.1</v>
      </c>
      <c r="C36" s="2">
        <v>4.9838311546804421</v>
      </c>
    </row>
    <row r="37" spans="1:3" x14ac:dyDescent="0.25">
      <c r="A37">
        <v>1987</v>
      </c>
      <c r="B37">
        <v>5.4</v>
      </c>
      <c r="C37" s="2">
        <v>3.2849308376898496</v>
      </c>
    </row>
    <row r="38" spans="1:3" x14ac:dyDescent="0.25">
      <c r="A38">
        <v>1988</v>
      </c>
      <c r="B38">
        <v>3.9</v>
      </c>
      <c r="C38" s="2">
        <v>1.4573846218136102</v>
      </c>
    </row>
    <row r="39" spans="1:3" x14ac:dyDescent="0.25">
      <c r="A39">
        <v>1989</v>
      </c>
      <c r="B39">
        <v>5.7</v>
      </c>
      <c r="C39" s="2">
        <v>3.1911293048194493</v>
      </c>
    </row>
    <row r="40" spans="1:3" x14ac:dyDescent="0.25">
      <c r="A40">
        <v>1990</v>
      </c>
      <c r="B40">
        <v>8.1</v>
      </c>
      <c r="C40" s="2">
        <v>5.2828986655927839</v>
      </c>
    </row>
    <row r="41" spans="1:3" x14ac:dyDescent="0.25">
      <c r="A41">
        <v>1991</v>
      </c>
      <c r="B41">
        <v>10.3</v>
      </c>
      <c r="C41" s="2">
        <v>7.5718035692189503</v>
      </c>
    </row>
    <row r="42" spans="1:3" x14ac:dyDescent="0.25">
      <c r="A42">
        <v>1992</v>
      </c>
      <c r="B42">
        <v>11.7</v>
      </c>
      <c r="C42" s="2">
        <v>10.222054271721507</v>
      </c>
    </row>
    <row r="43" spans="1:3" x14ac:dyDescent="0.25">
      <c r="A43">
        <v>1993</v>
      </c>
      <c r="B43">
        <v>10.8</v>
      </c>
      <c r="C43" s="2">
        <v>9.4003893232083602</v>
      </c>
    </row>
    <row r="44" spans="1:3" x14ac:dyDescent="0.25">
      <c r="A44">
        <v>1994</v>
      </c>
      <c r="B44">
        <v>9.3000000000000007</v>
      </c>
      <c r="C44" s="2">
        <v>8.4422685676019213</v>
      </c>
    </row>
    <row r="45" spans="1:3" x14ac:dyDescent="0.25">
      <c r="A45">
        <v>1995</v>
      </c>
      <c r="B45">
        <v>10.3</v>
      </c>
      <c r="C45" s="2">
        <v>8.8590403063051077</v>
      </c>
    </row>
    <row r="46" spans="1:3" x14ac:dyDescent="0.25">
      <c r="A46">
        <v>1996</v>
      </c>
      <c r="B46">
        <v>9.4</v>
      </c>
      <c r="C46" s="2">
        <v>7.68544816381704</v>
      </c>
    </row>
    <row r="47" spans="1:3" x14ac:dyDescent="0.25">
      <c r="A47">
        <v>1997</v>
      </c>
      <c r="B47">
        <v>9.6</v>
      </c>
      <c r="C47" s="2">
        <v>8.1811195042555838</v>
      </c>
    </row>
    <row r="48" spans="1:3" x14ac:dyDescent="0.25">
      <c r="A48">
        <v>1998</v>
      </c>
      <c r="B48">
        <v>7.4</v>
      </c>
      <c r="C48" s="2">
        <v>5.7984810692406192</v>
      </c>
    </row>
    <row r="49" spans="1:3" x14ac:dyDescent="0.25">
      <c r="A49">
        <v>1999</v>
      </c>
      <c r="B49">
        <v>5.2</v>
      </c>
      <c r="C49" s="2">
        <v>4.3670688866009693</v>
      </c>
    </row>
    <row r="50" spans="1:3" x14ac:dyDescent="0.25">
      <c r="A50">
        <v>2000</v>
      </c>
      <c r="B50">
        <v>4.7</v>
      </c>
      <c r="C50" s="2">
        <v>3.9200936038186063</v>
      </c>
    </row>
    <row r="51" spans="1:3" x14ac:dyDescent="0.25">
      <c r="A51">
        <v>2001</v>
      </c>
      <c r="B51">
        <v>6</v>
      </c>
      <c r="C51" s="2">
        <v>4.8295799140282281</v>
      </c>
    </row>
    <row r="52" spans="1:3" x14ac:dyDescent="0.25">
      <c r="A52">
        <v>2002</v>
      </c>
      <c r="B52">
        <v>4.8</v>
      </c>
      <c r="C52" s="2">
        <v>3.90213012786701</v>
      </c>
    </row>
    <row r="53" spans="1:3" x14ac:dyDescent="0.25">
      <c r="A53">
        <v>2003</v>
      </c>
      <c r="B53">
        <v>5.0999999999999996</v>
      </c>
      <c r="C53" s="2">
        <v>4.0665726645018845</v>
      </c>
    </row>
    <row r="54" spans="1:3" x14ac:dyDescent="0.25">
      <c r="A54">
        <v>2004</v>
      </c>
      <c r="B54">
        <v>3.7</v>
      </c>
      <c r="C54" s="2">
        <v>2.836908190737212</v>
      </c>
    </row>
    <row r="55" spans="1:3" x14ac:dyDescent="0.25">
      <c r="A55">
        <v>2005</v>
      </c>
      <c r="B55">
        <v>3.9</v>
      </c>
      <c r="C55" s="2">
        <v>2.8496012923004397</v>
      </c>
    </row>
    <row r="56" spans="1:3" x14ac:dyDescent="0.25">
      <c r="A56">
        <v>2006</v>
      </c>
      <c r="B56">
        <v>3.4</v>
      </c>
      <c r="C56" s="2">
        <v>2.1094952404350438</v>
      </c>
    </row>
    <row r="57" spans="1:3" x14ac:dyDescent="0.25">
      <c r="A57">
        <v>2007</v>
      </c>
      <c r="B57">
        <v>2.6</v>
      </c>
      <c r="C57" s="2">
        <v>1.337785881485156</v>
      </c>
    </row>
    <row r="58" spans="1:3" x14ac:dyDescent="0.25">
      <c r="A58">
        <v>2008</v>
      </c>
      <c r="B58">
        <v>2</v>
      </c>
      <c r="C58" s="2">
        <v>0.61846593819558593</v>
      </c>
    </row>
    <row r="59" spans="1:3" x14ac:dyDescent="0.25">
      <c r="A59">
        <v>2009</v>
      </c>
      <c r="B59">
        <v>6.3</v>
      </c>
      <c r="C59" s="2">
        <v>5.6336599349954017</v>
      </c>
    </row>
  </sheetData>
  <phoneticPr fontId="14"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workbookViewId="0">
      <pane xSplit="1" ySplit="3" topLeftCell="B4" activePane="bottomRight" state="frozen"/>
      <selection pane="topRight" activeCell="B1" sqref="B1"/>
      <selection pane="bottomLeft" activeCell="A3" sqref="A3"/>
      <selection pane="bottomRight"/>
    </sheetView>
  </sheetViews>
  <sheetFormatPr defaultRowHeight="15" x14ac:dyDescent="0.25"/>
  <cols>
    <col min="1" max="1" width="13.7109375" style="6" customWidth="1"/>
    <col min="2" max="2" width="23.140625" style="6" customWidth="1"/>
    <col min="3" max="3" width="18" style="6" customWidth="1"/>
    <col min="4" max="4" width="21.42578125" style="6" customWidth="1"/>
    <col min="5" max="5" width="24.42578125" style="6" customWidth="1"/>
    <col min="6" max="6" width="21" style="6" customWidth="1"/>
    <col min="7" max="7" width="22" style="6" customWidth="1"/>
    <col min="8" max="8" width="23.5703125" style="6" customWidth="1"/>
    <col min="9" max="9" width="17" style="6" customWidth="1"/>
    <col min="10" max="16384" width="9.140625" style="6"/>
  </cols>
  <sheetData>
    <row r="1" spans="1:9" s="31" customFormat="1" ht="30" x14ac:dyDescent="0.25">
      <c r="A1" s="30"/>
      <c r="B1" s="30" t="s">
        <v>67</v>
      </c>
      <c r="C1" s="30" t="s">
        <v>74</v>
      </c>
      <c r="D1" s="30" t="s">
        <v>72</v>
      </c>
      <c r="E1" s="30" t="s">
        <v>66</v>
      </c>
      <c r="F1" s="30" t="s">
        <v>86</v>
      </c>
      <c r="G1" s="30" t="s">
        <v>76</v>
      </c>
      <c r="H1" s="30" t="s">
        <v>71</v>
      </c>
      <c r="I1" s="30"/>
    </row>
    <row r="2" spans="1:9" s="54" customFormat="1" ht="51" customHeight="1" x14ac:dyDescent="0.2">
      <c r="A2" s="53" t="s">
        <v>22</v>
      </c>
      <c r="B2" s="53" t="s">
        <v>75</v>
      </c>
      <c r="C2" s="53" t="s">
        <v>81</v>
      </c>
      <c r="D2" s="53" t="s">
        <v>147</v>
      </c>
      <c r="E2" s="53" t="s">
        <v>235</v>
      </c>
      <c r="F2" s="53" t="s">
        <v>85</v>
      </c>
      <c r="G2" s="53" t="s">
        <v>150</v>
      </c>
      <c r="H2" s="53" t="s">
        <v>84</v>
      </c>
      <c r="I2" s="53"/>
    </row>
    <row r="3" spans="1:9" s="54" customFormat="1" ht="68.25" customHeight="1" x14ac:dyDescent="0.2">
      <c r="A3" s="53" t="s">
        <v>13</v>
      </c>
      <c r="B3" s="53" t="s">
        <v>146</v>
      </c>
      <c r="C3" s="53" t="s">
        <v>80</v>
      </c>
      <c r="D3" s="53" t="s">
        <v>234</v>
      </c>
      <c r="E3" s="53" t="s">
        <v>87</v>
      </c>
      <c r="F3" s="53" t="s">
        <v>73</v>
      </c>
      <c r="G3" s="53" t="s">
        <v>82</v>
      </c>
      <c r="H3" s="53" t="s">
        <v>83</v>
      </c>
      <c r="I3" s="53"/>
    </row>
    <row r="4" spans="1:9" x14ac:dyDescent="0.25">
      <c r="A4" s="6">
        <v>1953</v>
      </c>
      <c r="B4" s="13">
        <v>23126.801912837487</v>
      </c>
      <c r="C4" s="13">
        <v>356</v>
      </c>
      <c r="D4" s="14">
        <v>40.575407586242797</v>
      </c>
      <c r="E4" s="13">
        <v>289573.56058002147</v>
      </c>
      <c r="F4" s="14">
        <v>0.69325579410776805</v>
      </c>
      <c r="G4" s="14">
        <v>1.3361016636854981</v>
      </c>
      <c r="H4" s="14">
        <v>2.2808530805687202</v>
      </c>
      <c r="I4" s="14"/>
    </row>
    <row r="5" spans="1:9" x14ac:dyDescent="0.25">
      <c r="A5" s="6">
        <v>1954</v>
      </c>
      <c r="B5" s="13">
        <v>23453.658371547375</v>
      </c>
      <c r="C5" s="13">
        <v>303</v>
      </c>
      <c r="D5" s="14">
        <v>40.513840359446846</v>
      </c>
      <c r="E5" s="13">
        <v>299674.96385606879</v>
      </c>
      <c r="F5" s="14">
        <v>0.69277143425562115</v>
      </c>
      <c r="G5" s="14">
        <v>1.0955304880098253</v>
      </c>
      <c r="H5" s="14">
        <v>2.428720379146919</v>
      </c>
      <c r="I5" s="14"/>
    </row>
    <row r="6" spans="1:9" x14ac:dyDescent="0.25">
      <c r="A6" s="6">
        <v>1955</v>
      </c>
      <c r="B6" s="13">
        <v>23707.338011143111</v>
      </c>
      <c r="C6" s="13">
        <v>244</v>
      </c>
      <c r="D6" s="14">
        <v>40.452273132650888</v>
      </c>
      <c r="E6" s="13">
        <v>312021.12341568212</v>
      </c>
      <c r="F6" s="14">
        <v>0.70451768863535114</v>
      </c>
      <c r="G6" s="14">
        <v>0.83883081551639749</v>
      </c>
      <c r="H6" s="14">
        <v>2.6357345971563979</v>
      </c>
      <c r="I6" s="14"/>
    </row>
    <row r="7" spans="1:9" x14ac:dyDescent="0.25">
      <c r="A7" s="6">
        <v>1956</v>
      </c>
      <c r="B7" s="13">
        <v>23918.087250191878</v>
      </c>
      <c r="C7" s="13">
        <v>258</v>
      </c>
      <c r="D7" s="14">
        <v>40.154233978864163</v>
      </c>
      <c r="E7" s="13">
        <v>326612.03925886145</v>
      </c>
      <c r="F7" s="14">
        <v>0.71274651646082121</v>
      </c>
      <c r="G7" s="14">
        <v>0.88726879037312845</v>
      </c>
      <c r="H7" s="14">
        <v>2.850142180094787</v>
      </c>
      <c r="I7" s="14"/>
    </row>
    <row r="8" spans="1:9" x14ac:dyDescent="0.25">
      <c r="A8" s="6">
        <v>1957</v>
      </c>
      <c r="B8" s="13">
        <v>23946.382286916018</v>
      </c>
      <c r="C8" s="13">
        <v>327</v>
      </c>
      <c r="D8" s="14">
        <v>39.857009139705276</v>
      </c>
      <c r="E8" s="13">
        <v>342325.33324382384</v>
      </c>
      <c r="F8" s="14">
        <v>0.71336235693558658</v>
      </c>
      <c r="G8" s="14">
        <v>1.1672532422854665</v>
      </c>
      <c r="H8" s="14">
        <v>3.0054028436018956</v>
      </c>
      <c r="I8" s="14"/>
    </row>
    <row r="9" spans="1:9" x14ac:dyDescent="0.25">
      <c r="A9" s="6">
        <v>1958</v>
      </c>
      <c r="B9" s="13">
        <v>23687.824192712669</v>
      </c>
      <c r="C9" s="13">
        <v>451</v>
      </c>
      <c r="D9" s="14">
        <v>39.559784300546383</v>
      </c>
      <c r="E9" s="13">
        <v>358038.6272287863</v>
      </c>
      <c r="F9" s="14">
        <v>0.70806530753220964</v>
      </c>
      <c r="G9" s="14">
        <v>1.6884580227197379</v>
      </c>
      <c r="H9" s="14">
        <v>3.1089099526066351</v>
      </c>
      <c r="I9" s="14"/>
    </row>
    <row r="10" spans="1:9" x14ac:dyDescent="0.25">
      <c r="A10" s="6">
        <v>1959</v>
      </c>
      <c r="B10" s="13">
        <v>23756.122557219212</v>
      </c>
      <c r="C10" s="13">
        <v>480</v>
      </c>
      <c r="D10" s="14">
        <v>39.26255946138749</v>
      </c>
      <c r="E10" s="13">
        <v>374874.29935553175</v>
      </c>
      <c r="F10" s="14">
        <v>0.70202969286210581</v>
      </c>
      <c r="G10" s="14">
        <v>1.8006134087954433</v>
      </c>
      <c r="H10" s="14">
        <v>3.1939336492890993</v>
      </c>
      <c r="I10" s="14"/>
    </row>
    <row r="11" spans="1:9" x14ac:dyDescent="0.25">
      <c r="A11" s="6">
        <v>1960</v>
      </c>
      <c r="B11" s="13">
        <v>24179.053526987886</v>
      </c>
      <c r="C11" s="13">
        <v>377</v>
      </c>
      <c r="D11" s="14">
        <v>38.964520307600772</v>
      </c>
      <c r="E11" s="13">
        <v>393954.72776584316</v>
      </c>
      <c r="F11" s="14">
        <v>0.6927517470641501</v>
      </c>
      <c r="G11" s="14">
        <v>1.3553615682968922</v>
      </c>
      <c r="H11" s="14">
        <v>3.3787677725118481</v>
      </c>
      <c r="I11" s="14"/>
    </row>
    <row r="12" spans="1:9" x14ac:dyDescent="0.25">
      <c r="A12" s="6">
        <v>1961</v>
      </c>
      <c r="B12" s="13">
        <v>24453.008812369957</v>
      </c>
      <c r="C12" s="13">
        <v>347</v>
      </c>
      <c r="D12" s="14">
        <v>38.633881497029918</v>
      </c>
      <c r="E12" s="13">
        <v>416402.2906015038</v>
      </c>
      <c r="F12" s="14">
        <v>0.70655787792665092</v>
      </c>
      <c r="G12" s="14">
        <v>1.219291636031995</v>
      </c>
      <c r="H12" s="14">
        <v>3.6153554502369665</v>
      </c>
      <c r="I12" s="14"/>
    </row>
    <row r="13" spans="1:9" x14ac:dyDescent="0.25">
      <c r="A13" s="6">
        <v>1962</v>
      </c>
      <c r="B13" s="13">
        <v>24627.980253763617</v>
      </c>
      <c r="C13" s="13">
        <v>467</v>
      </c>
      <c r="D13" s="14">
        <v>38.303242686459058</v>
      </c>
      <c r="E13" s="13">
        <v>437727.47529538127</v>
      </c>
      <c r="F13" s="14">
        <v>0.7084868952900647</v>
      </c>
      <c r="G13" s="14">
        <v>1.6810285209279829</v>
      </c>
      <c r="H13" s="14">
        <v>3.7410426540284356</v>
      </c>
      <c r="I13" s="14"/>
    </row>
    <row r="14" spans="1:9" x14ac:dyDescent="0.25">
      <c r="A14" s="6">
        <v>1963</v>
      </c>
      <c r="B14" s="13">
        <v>24656.975521194567</v>
      </c>
      <c r="C14" s="13">
        <v>558</v>
      </c>
      <c r="D14" s="14">
        <v>37.972603875888197</v>
      </c>
      <c r="E14" s="13">
        <v>456162.23455961334</v>
      </c>
      <c r="F14" s="14">
        <v>0.71435126771069579</v>
      </c>
      <c r="G14" s="14">
        <v>2.0330692043379819</v>
      </c>
      <c r="H14" s="14">
        <v>3.9</v>
      </c>
      <c r="I14" s="14"/>
    </row>
    <row r="15" spans="1:9" x14ac:dyDescent="0.25">
      <c r="A15" s="6">
        <v>1964</v>
      </c>
      <c r="B15" s="13">
        <v>24945.928358696099</v>
      </c>
      <c r="C15" s="13">
        <v>404</v>
      </c>
      <c r="D15" s="14">
        <v>37.64105920556235</v>
      </c>
      <c r="E15" s="13">
        <v>482833.8011546724</v>
      </c>
      <c r="F15" s="14">
        <v>0.71289301756763879</v>
      </c>
      <c r="G15" s="14">
        <v>1.4137914516643839</v>
      </c>
      <c r="H15" s="14">
        <v>4.2</v>
      </c>
      <c r="I15" s="14"/>
    </row>
    <row r="16" spans="1:9" x14ac:dyDescent="0.25">
      <c r="A16" s="6">
        <v>1965</v>
      </c>
      <c r="B16" s="13">
        <v>25199.886907918895</v>
      </c>
      <c r="C16" s="13">
        <v>347</v>
      </c>
      <c r="D16" s="14">
        <v>37.200967547354217</v>
      </c>
      <c r="E16" s="13">
        <v>523625.6088882921</v>
      </c>
      <c r="F16" s="14">
        <v>0.71515789631718774</v>
      </c>
      <c r="G16" s="14">
        <v>1.1783854134791936</v>
      </c>
      <c r="H16" s="14">
        <v>4.5</v>
      </c>
      <c r="I16" s="14"/>
    </row>
    <row r="17" spans="1:9" x14ac:dyDescent="0.25">
      <c r="A17" s="6">
        <v>1966</v>
      </c>
      <c r="B17" s="13">
        <v>25350.862265921423</v>
      </c>
      <c r="C17" s="13">
        <v>361</v>
      </c>
      <c r="D17" s="14">
        <v>36.760875889146099</v>
      </c>
      <c r="E17" s="13">
        <v>534215.78974221263</v>
      </c>
      <c r="F17" s="14">
        <v>0.72457662180919469</v>
      </c>
      <c r="G17" s="14">
        <v>1.2241197959992864</v>
      </c>
      <c r="H17" s="14">
        <v>4.8</v>
      </c>
      <c r="I17" s="14"/>
    </row>
    <row r="18" spans="1:9" x14ac:dyDescent="0.25">
      <c r="A18" s="6">
        <v>1967</v>
      </c>
      <c r="B18" s="13">
        <v>24987.921504630573</v>
      </c>
      <c r="C18" s="13">
        <v>559</v>
      </c>
      <c r="D18" s="14">
        <v>36.320784230937988</v>
      </c>
      <c r="E18" s="13">
        <v>575007.59747583244</v>
      </c>
      <c r="F18" s="14">
        <v>0.72345638444925231</v>
      </c>
      <c r="G18" s="14">
        <v>2.0082291582098284</v>
      </c>
      <c r="H18" s="14">
        <v>5</v>
      </c>
      <c r="I18" s="14"/>
    </row>
    <row r="19" spans="1:9" x14ac:dyDescent="0.25">
      <c r="A19" s="6">
        <v>1968</v>
      </c>
      <c r="B19" s="13">
        <v>24836.946146628045</v>
      </c>
      <c r="C19" s="13">
        <v>586</v>
      </c>
      <c r="D19" s="14">
        <v>35.879486842159444</v>
      </c>
      <c r="E19" s="13">
        <v>616583.8630504834</v>
      </c>
      <c r="F19" s="14">
        <v>0.72117901680306429</v>
      </c>
      <c r="G19" s="14">
        <v>2.1251028774890179</v>
      </c>
      <c r="H19" s="14">
        <v>5.4</v>
      </c>
      <c r="I19" s="14"/>
    </row>
    <row r="20" spans="1:9" x14ac:dyDescent="0.25">
      <c r="A20" s="6">
        <v>1969</v>
      </c>
      <c r="B20" s="13">
        <v>24852.943535555467</v>
      </c>
      <c r="C20" s="13">
        <v>581</v>
      </c>
      <c r="D20" s="14">
        <v>35.651428856811762</v>
      </c>
      <c r="E20" s="13">
        <v>655414.52618152532</v>
      </c>
      <c r="F20" s="14">
        <v>0.72010448988993336</v>
      </c>
      <c r="G20" s="14">
        <v>2.1044474479465518</v>
      </c>
      <c r="H20" s="14">
        <v>5.8</v>
      </c>
      <c r="I20" s="14"/>
    </row>
    <row r="21" spans="1:9" x14ac:dyDescent="0.25">
      <c r="A21" s="6">
        <v>1970</v>
      </c>
      <c r="B21" s="13">
        <v>24748.960507527234</v>
      </c>
      <c r="C21" s="13">
        <v>612</v>
      </c>
      <c r="D21" s="14">
        <v>35.423370871464087</v>
      </c>
      <c r="E21" s="13">
        <v>687577.29766380228</v>
      </c>
      <c r="F21" s="14">
        <v>0.73541373430761381</v>
      </c>
      <c r="G21" s="14">
        <v>2.2332563980702456</v>
      </c>
      <c r="H21" s="14">
        <v>6.5</v>
      </c>
      <c r="I21" s="14"/>
    </row>
    <row r="22" spans="1:9" x14ac:dyDescent="0.25">
      <c r="A22" s="6">
        <v>1971</v>
      </c>
      <c r="B22" s="13">
        <v>24507</v>
      </c>
      <c r="C22" s="13">
        <v>649</v>
      </c>
      <c r="D22" s="14">
        <v>35.195312886116419</v>
      </c>
      <c r="E22" s="13">
        <v>730330.25</v>
      </c>
      <c r="F22" s="14">
        <v>0.72624127014378803</v>
      </c>
      <c r="G22" s="14">
        <v>2.4</v>
      </c>
      <c r="H22" s="14">
        <v>7.2</v>
      </c>
      <c r="I22" s="14"/>
    </row>
    <row r="23" spans="1:9" x14ac:dyDescent="0.25">
      <c r="A23" s="6">
        <v>1972</v>
      </c>
      <c r="B23" s="13">
        <v>24579</v>
      </c>
      <c r="C23" s="13">
        <v>719.3</v>
      </c>
      <c r="D23" s="14">
        <v>35.602939983872204</v>
      </c>
      <c r="E23" s="13">
        <v>766340</v>
      </c>
      <c r="F23" s="14">
        <v>0.72052792449867364</v>
      </c>
      <c r="G23" s="14">
        <v>2.7</v>
      </c>
      <c r="H23" s="14">
        <v>8.1</v>
      </c>
      <c r="I23" s="14"/>
    </row>
    <row r="24" spans="1:9" x14ac:dyDescent="0.25">
      <c r="A24" s="6">
        <v>1973</v>
      </c>
      <c r="B24" s="13">
        <v>24965</v>
      </c>
      <c r="C24" s="13">
        <v>511.3</v>
      </c>
      <c r="D24" s="14">
        <v>35.774078439949811</v>
      </c>
      <c r="E24" s="13">
        <v>807357.89</v>
      </c>
      <c r="F24" s="14">
        <v>0.71408420847043508</v>
      </c>
      <c r="G24" s="14">
        <v>1.9</v>
      </c>
      <c r="H24" s="14">
        <v>9.1999999999999993</v>
      </c>
      <c r="I24" s="14"/>
    </row>
    <row r="25" spans="1:9" x14ac:dyDescent="0.25">
      <c r="A25" s="6">
        <v>1974</v>
      </c>
      <c r="B25" s="13">
        <v>25029</v>
      </c>
      <c r="C25" s="13">
        <v>514.1</v>
      </c>
      <c r="D25" s="14">
        <v>35.486702735020685</v>
      </c>
      <c r="E25" s="13">
        <v>848115.11</v>
      </c>
      <c r="F25" s="14">
        <v>0.7488743712758289</v>
      </c>
      <c r="G25" s="14">
        <v>1.9</v>
      </c>
      <c r="H25" s="14">
        <v>10.9</v>
      </c>
      <c r="I25" s="14"/>
    </row>
    <row r="26" spans="1:9" x14ac:dyDescent="0.25">
      <c r="A26" s="6">
        <v>1975</v>
      </c>
      <c r="B26" s="13">
        <v>24933</v>
      </c>
      <c r="C26" s="13">
        <v>789.5</v>
      </c>
      <c r="D26" s="14">
        <v>34.885897902483904</v>
      </c>
      <c r="E26" s="13">
        <v>882282.17</v>
      </c>
      <c r="F26" s="14">
        <v>0.77004247201634313</v>
      </c>
      <c r="G26" s="14">
        <v>2.9</v>
      </c>
      <c r="H26" s="14">
        <v>13.8</v>
      </c>
      <c r="I26" s="14"/>
    </row>
    <row r="27" spans="1:9" x14ac:dyDescent="0.25">
      <c r="A27" s="6">
        <v>1976</v>
      </c>
      <c r="B27" s="13">
        <v>24786</v>
      </c>
      <c r="C27" s="13">
        <v>1081.9000000000001</v>
      </c>
      <c r="D27" s="14">
        <v>34.750474127927689</v>
      </c>
      <c r="E27" s="13">
        <v>911713.66</v>
      </c>
      <c r="F27" s="14">
        <v>0.74684265054205112</v>
      </c>
      <c r="G27" s="14">
        <v>3.9</v>
      </c>
      <c r="H27" s="14">
        <v>16</v>
      </c>
      <c r="I27" s="14"/>
    </row>
    <row r="28" spans="1:9" x14ac:dyDescent="0.25">
      <c r="A28" s="6">
        <v>1977</v>
      </c>
      <c r="B28" s="13">
        <v>24809</v>
      </c>
      <c r="C28" s="13">
        <v>1150.4000000000001</v>
      </c>
      <c r="D28" s="14">
        <v>34.940943965694224</v>
      </c>
      <c r="E28" s="13">
        <v>942649.51</v>
      </c>
      <c r="F28" s="14">
        <v>0.71176538236825593</v>
      </c>
      <c r="G28" s="14">
        <v>4.2</v>
      </c>
      <c r="H28" s="14">
        <v>17.399999999999999</v>
      </c>
      <c r="I28" s="14"/>
    </row>
    <row r="29" spans="1:9" x14ac:dyDescent="0.25">
      <c r="A29" s="6">
        <v>1978</v>
      </c>
      <c r="B29" s="13">
        <v>24940</v>
      </c>
      <c r="C29" s="13">
        <v>1133.2</v>
      </c>
      <c r="D29" s="14">
        <v>34.962224449797631</v>
      </c>
      <c r="E29" s="13">
        <v>976111.2</v>
      </c>
      <c r="F29" s="14">
        <v>0.7093584528501059</v>
      </c>
      <c r="G29" s="14">
        <v>4.0999999999999996</v>
      </c>
      <c r="H29" s="14">
        <v>19.7</v>
      </c>
      <c r="I29" s="14"/>
    </row>
    <row r="30" spans="1:9" x14ac:dyDescent="0.25">
      <c r="A30" s="6">
        <v>1979</v>
      </c>
      <c r="B30" s="13">
        <v>25195</v>
      </c>
      <c r="C30" s="13">
        <v>1063.7</v>
      </c>
      <c r="D30" s="14">
        <v>34.913499963467387</v>
      </c>
      <c r="E30" s="13">
        <v>1011464.8</v>
      </c>
      <c r="F30" s="14">
        <v>0.71535391195291076</v>
      </c>
      <c r="G30" s="14">
        <v>3.8</v>
      </c>
      <c r="H30" s="14">
        <v>22.7</v>
      </c>
      <c r="I30" s="14"/>
    </row>
    <row r="31" spans="1:9" x14ac:dyDescent="0.25">
      <c r="A31" s="6">
        <v>1980</v>
      </c>
      <c r="B31" s="13">
        <v>25086</v>
      </c>
      <c r="C31" s="13">
        <v>1351</v>
      </c>
      <c r="D31" s="14">
        <v>34.333029734035037</v>
      </c>
      <c r="E31" s="13">
        <v>1045577.3</v>
      </c>
      <c r="F31" s="14">
        <v>0.73192944708796559</v>
      </c>
      <c r="G31" s="14">
        <v>4.8</v>
      </c>
      <c r="H31" s="14">
        <v>27.4</v>
      </c>
      <c r="I31" s="14"/>
    </row>
    <row r="32" spans="1:9" x14ac:dyDescent="0.25">
      <c r="A32" s="6">
        <v>1981</v>
      </c>
      <c r="B32" s="13">
        <v>24430</v>
      </c>
      <c r="C32" s="13">
        <v>2152.4</v>
      </c>
      <c r="D32" s="14">
        <v>33.636417879916785</v>
      </c>
      <c r="E32" s="13">
        <v>1066224.3999999999</v>
      </c>
      <c r="F32" s="14">
        <v>0.73348643566165683</v>
      </c>
      <c r="G32" s="14">
        <v>7.6</v>
      </c>
      <c r="H32" s="14">
        <v>31</v>
      </c>
      <c r="I32" s="14"/>
    </row>
    <row r="33" spans="1:9" x14ac:dyDescent="0.25">
      <c r="A33" s="6">
        <v>1982</v>
      </c>
      <c r="B33" s="13">
        <v>23951</v>
      </c>
      <c r="C33" s="13">
        <v>2521.9</v>
      </c>
      <c r="D33" s="14">
        <v>33.56560224036771</v>
      </c>
      <c r="E33" s="13">
        <v>1090781.1000000001</v>
      </c>
      <c r="F33" s="14">
        <v>0.71544839119206405</v>
      </c>
      <c r="G33" s="14">
        <v>9</v>
      </c>
      <c r="H33" s="14">
        <v>33.9</v>
      </c>
      <c r="I33" s="14"/>
    </row>
    <row r="34" spans="1:9" x14ac:dyDescent="0.25">
      <c r="A34" s="6">
        <v>1983</v>
      </c>
      <c r="B34" s="13">
        <v>23775</v>
      </c>
      <c r="C34" s="13">
        <v>2761.9</v>
      </c>
      <c r="D34" s="14">
        <v>33.4528615345586</v>
      </c>
      <c r="E34" s="13">
        <v>1119528.8</v>
      </c>
      <c r="F34" s="14">
        <v>0.69933600447836153</v>
      </c>
      <c r="G34" s="14">
        <v>9.9</v>
      </c>
      <c r="H34" s="14">
        <v>36.700000000000003</v>
      </c>
      <c r="I34" s="14"/>
    </row>
    <row r="35" spans="1:9" x14ac:dyDescent="0.25">
      <c r="A35" s="6">
        <v>1984</v>
      </c>
      <c r="B35" s="13">
        <v>24285</v>
      </c>
      <c r="C35" s="13">
        <v>2887.8</v>
      </c>
      <c r="D35" s="14">
        <v>33.571922310795117</v>
      </c>
      <c r="E35" s="13">
        <v>1155927.3999999999</v>
      </c>
      <c r="F35" s="14">
        <v>0.7071209779512676</v>
      </c>
      <c r="G35" s="14">
        <v>10.1</v>
      </c>
      <c r="H35" s="14">
        <v>38.9</v>
      </c>
      <c r="I35" s="14"/>
    </row>
    <row r="36" spans="1:9" x14ac:dyDescent="0.25">
      <c r="A36" s="6">
        <v>1985</v>
      </c>
      <c r="B36" s="13">
        <v>24592</v>
      </c>
      <c r="C36" s="13">
        <v>2997.2</v>
      </c>
      <c r="D36" s="14">
        <v>33.617029487050992</v>
      </c>
      <c r="E36" s="13">
        <v>1198265.3</v>
      </c>
      <c r="F36" s="14">
        <v>0.69785872073375343</v>
      </c>
      <c r="G36" s="14">
        <v>10.3</v>
      </c>
      <c r="H36" s="14">
        <v>42.1</v>
      </c>
      <c r="I36" s="14"/>
    </row>
    <row r="37" spans="1:9" x14ac:dyDescent="0.25">
      <c r="A37" s="6">
        <v>1986</v>
      </c>
      <c r="B37" s="13">
        <v>24746</v>
      </c>
      <c r="C37" s="13">
        <v>3066.6</v>
      </c>
      <c r="D37" s="14">
        <v>33.514175908776771</v>
      </c>
      <c r="E37" s="13">
        <v>1234455.1000000001</v>
      </c>
      <c r="F37" s="14">
        <v>0.70415245104491098</v>
      </c>
      <c r="G37" s="14">
        <v>10.5</v>
      </c>
      <c r="H37" s="14">
        <v>45.5</v>
      </c>
      <c r="I37" s="14"/>
    </row>
    <row r="38" spans="1:9" x14ac:dyDescent="0.25">
      <c r="A38" s="6">
        <v>1987</v>
      </c>
      <c r="B38" s="13">
        <v>25239</v>
      </c>
      <c r="C38" s="13">
        <v>2779.6</v>
      </c>
      <c r="D38" s="14">
        <v>33.606675729316436</v>
      </c>
      <c r="E38" s="13">
        <v>1277910.8999999999</v>
      </c>
      <c r="F38" s="14">
        <v>0.69889799911730133</v>
      </c>
      <c r="G38" s="14">
        <v>9.4</v>
      </c>
      <c r="H38" s="14">
        <v>49</v>
      </c>
      <c r="I38" s="14"/>
    </row>
    <row r="39" spans="1:9" x14ac:dyDescent="0.25">
      <c r="A39" s="6">
        <v>1988</v>
      </c>
      <c r="B39" s="13">
        <v>26070</v>
      </c>
      <c r="C39" s="13">
        <v>2253.1</v>
      </c>
      <c r="D39" s="14">
        <v>33.744513225114389</v>
      </c>
      <c r="E39" s="13">
        <v>1335827.3999999999</v>
      </c>
      <c r="F39" s="14">
        <v>0.70111740561194491</v>
      </c>
      <c r="G39" s="14">
        <v>7.5</v>
      </c>
      <c r="H39" s="14">
        <v>53.3</v>
      </c>
      <c r="I39" s="14"/>
    </row>
    <row r="40" spans="1:9" x14ac:dyDescent="0.25">
      <c r="A40" s="6">
        <v>1989</v>
      </c>
      <c r="B40" s="13">
        <v>26749</v>
      </c>
      <c r="C40" s="13">
        <v>1768</v>
      </c>
      <c r="D40" s="14">
        <v>33.818388979874413</v>
      </c>
      <c r="E40" s="13">
        <v>1405180.6</v>
      </c>
      <c r="F40" s="14">
        <v>0.71455642890854609</v>
      </c>
      <c r="G40" s="14">
        <v>5.9</v>
      </c>
      <c r="H40" s="14">
        <v>58.2</v>
      </c>
      <c r="I40" s="14"/>
    </row>
    <row r="41" spans="1:9" x14ac:dyDescent="0.25">
      <c r="A41" s="6">
        <v>1990</v>
      </c>
      <c r="B41" s="13">
        <v>26871</v>
      </c>
      <c r="C41" s="13">
        <v>1648.1</v>
      </c>
      <c r="D41" s="14">
        <v>33.575520946664128</v>
      </c>
      <c r="E41" s="13">
        <v>1469626</v>
      </c>
      <c r="F41" s="14">
        <v>0.72484018192360877</v>
      </c>
      <c r="G41" s="14">
        <v>5.5</v>
      </c>
      <c r="H41" s="14">
        <v>63.9</v>
      </c>
      <c r="I41" s="14"/>
    </row>
    <row r="42" spans="1:9" x14ac:dyDescent="0.25">
      <c r="A42" s="6">
        <v>1991</v>
      </c>
      <c r="B42" s="13">
        <v>26162</v>
      </c>
      <c r="C42" s="13">
        <v>2267.8000000000002</v>
      </c>
      <c r="D42" s="14">
        <v>33.086554320902948</v>
      </c>
      <c r="E42" s="13">
        <v>1517886.7</v>
      </c>
      <c r="F42" s="14">
        <v>0.73762298847253116</v>
      </c>
      <c r="G42" s="14">
        <v>7.6</v>
      </c>
      <c r="H42" s="14">
        <v>68.8</v>
      </c>
      <c r="I42" s="14"/>
    </row>
    <row r="43" spans="1:9" x14ac:dyDescent="0.25">
      <c r="A43" s="6">
        <v>1992</v>
      </c>
      <c r="B43" s="13">
        <v>25540</v>
      </c>
      <c r="C43" s="13">
        <v>2741.6</v>
      </c>
      <c r="D43" s="14">
        <v>32.967631870776756</v>
      </c>
      <c r="E43" s="13">
        <v>1565219.4</v>
      </c>
      <c r="F43" s="14">
        <v>0.73988371617687054</v>
      </c>
      <c r="G43" s="14">
        <v>9.1999999999999993</v>
      </c>
      <c r="H43" s="14">
        <v>73</v>
      </c>
      <c r="I43" s="14"/>
    </row>
    <row r="44" spans="1:9" x14ac:dyDescent="0.25">
      <c r="A44" s="6">
        <v>1993</v>
      </c>
      <c r="B44" s="13">
        <v>25303</v>
      </c>
      <c r="C44" s="13">
        <v>2876.6</v>
      </c>
      <c r="D44" s="14">
        <v>32.890711866341078</v>
      </c>
      <c r="E44" s="13">
        <v>1615896.3</v>
      </c>
      <c r="F44" s="14">
        <v>0.71860862083457711</v>
      </c>
      <c r="G44" s="14">
        <v>9.6999999999999993</v>
      </c>
      <c r="H44" s="14">
        <v>75.2</v>
      </c>
      <c r="I44" s="14"/>
    </row>
    <row r="45" spans="1:9" x14ac:dyDescent="0.25">
      <c r="A45" s="6">
        <v>1994</v>
      </c>
      <c r="B45" s="13">
        <v>25504</v>
      </c>
      <c r="C45" s="13">
        <v>2598.6</v>
      </c>
      <c r="D45" s="14">
        <v>33.087854206411052</v>
      </c>
      <c r="E45" s="13">
        <v>1668885.9</v>
      </c>
      <c r="F45" s="14">
        <v>0.70577166275278413</v>
      </c>
      <c r="G45" s="14">
        <v>8.8000000000000007</v>
      </c>
      <c r="H45" s="14">
        <v>78</v>
      </c>
      <c r="I45" s="14"/>
    </row>
    <row r="46" spans="1:9" x14ac:dyDescent="0.25">
      <c r="A46" s="6">
        <v>1995</v>
      </c>
      <c r="B46" s="13">
        <v>25818</v>
      </c>
      <c r="C46" s="13">
        <v>2289.6999999999998</v>
      </c>
      <c r="D46" s="14">
        <v>33.127611866115934</v>
      </c>
      <c r="E46" s="13">
        <v>1722956.6</v>
      </c>
      <c r="F46" s="14">
        <v>0.69951830013977945</v>
      </c>
      <c r="G46" s="14">
        <v>7.6</v>
      </c>
      <c r="H46" s="14">
        <v>80.400000000000006</v>
      </c>
      <c r="I46" s="14"/>
    </row>
    <row r="47" spans="1:9" x14ac:dyDescent="0.25">
      <c r="A47" s="6">
        <v>1996</v>
      </c>
      <c r="B47" s="13">
        <v>26060</v>
      </c>
      <c r="C47" s="13">
        <v>2087.5</v>
      </c>
      <c r="D47" s="14">
        <v>33.117261573433993</v>
      </c>
      <c r="E47" s="13">
        <v>1787194.3</v>
      </c>
      <c r="F47" s="14">
        <v>0.68191446025621916</v>
      </c>
      <c r="G47" s="14">
        <v>6.9</v>
      </c>
      <c r="H47" s="14">
        <v>83.3</v>
      </c>
      <c r="I47" s="14"/>
    </row>
    <row r="48" spans="1:9" x14ac:dyDescent="0.25">
      <c r="A48" s="6">
        <v>1997</v>
      </c>
      <c r="B48" s="13">
        <v>26526</v>
      </c>
      <c r="C48" s="13">
        <v>1584.5</v>
      </c>
      <c r="D48" s="14">
        <v>33.100001793004807</v>
      </c>
      <c r="E48" s="13">
        <v>1853066.1</v>
      </c>
      <c r="F48" s="14">
        <v>0.68151200378411347</v>
      </c>
      <c r="G48" s="14">
        <v>5.3</v>
      </c>
      <c r="H48" s="14">
        <v>86.8</v>
      </c>
      <c r="I48" s="14"/>
    </row>
    <row r="49" spans="1:9" x14ac:dyDescent="0.25">
      <c r="A49" s="6">
        <v>1998</v>
      </c>
      <c r="B49" s="13">
        <v>26795</v>
      </c>
      <c r="C49" s="13">
        <v>1347.8</v>
      </c>
      <c r="D49" s="14">
        <v>33.019768494312743</v>
      </c>
      <c r="E49" s="13">
        <v>1951110.2</v>
      </c>
      <c r="F49" s="14">
        <v>0.69417481681807591</v>
      </c>
      <c r="G49" s="14">
        <v>4.5</v>
      </c>
      <c r="H49" s="14">
        <v>91.3</v>
      </c>
      <c r="I49" s="14"/>
    </row>
    <row r="50" spans="1:9" x14ac:dyDescent="0.25">
      <c r="A50" s="6">
        <v>1999</v>
      </c>
      <c r="B50" s="13">
        <v>27168</v>
      </c>
      <c r="C50" s="13">
        <v>1248.0999999999999</v>
      </c>
      <c r="D50" s="14">
        <v>32.857928467730488</v>
      </c>
      <c r="E50" s="13">
        <v>2057106.4</v>
      </c>
      <c r="F50" s="14">
        <v>0.6992481541181409</v>
      </c>
      <c r="G50" s="14">
        <v>4.0999999999999996</v>
      </c>
      <c r="H50" s="14">
        <v>95.7</v>
      </c>
      <c r="I50" s="14"/>
    </row>
    <row r="51" spans="1:9" x14ac:dyDescent="0.25">
      <c r="A51" s="6">
        <v>2000</v>
      </c>
      <c r="B51" s="13">
        <v>27484</v>
      </c>
      <c r="C51" s="13">
        <v>1088.4000000000001</v>
      </c>
      <c r="D51" s="14">
        <v>32.556438419345845</v>
      </c>
      <c r="E51" s="13">
        <v>2155036.5</v>
      </c>
      <c r="F51" s="14">
        <v>0.71181545293220239</v>
      </c>
      <c r="G51" s="14">
        <v>3.6</v>
      </c>
      <c r="H51" s="14">
        <v>100</v>
      </c>
      <c r="I51" s="14"/>
    </row>
    <row r="52" spans="1:9" x14ac:dyDescent="0.25">
      <c r="A52" s="6">
        <v>2001</v>
      </c>
      <c r="B52" s="13">
        <v>27711</v>
      </c>
      <c r="C52" s="13">
        <v>969.9</v>
      </c>
      <c r="D52" s="14">
        <v>32.602983789713207</v>
      </c>
      <c r="E52" s="13">
        <v>2262674.7000000002</v>
      </c>
      <c r="F52" s="14">
        <v>0.71847751731234777</v>
      </c>
      <c r="G52" s="14">
        <v>3.1</v>
      </c>
      <c r="H52" s="14">
        <v>104.4</v>
      </c>
      <c r="I52" s="14"/>
    </row>
    <row r="53" spans="1:9" x14ac:dyDescent="0.25">
      <c r="A53" s="6">
        <v>2002</v>
      </c>
      <c r="B53" s="13">
        <v>27922</v>
      </c>
      <c r="C53" s="13">
        <v>946.6</v>
      </c>
      <c r="D53" s="14">
        <v>32.267264695329736</v>
      </c>
      <c r="E53" s="13">
        <v>2357830.7999999998</v>
      </c>
      <c r="F53" s="14">
        <v>0.70936496787386483</v>
      </c>
      <c r="G53" s="14">
        <v>3.1</v>
      </c>
      <c r="H53" s="14">
        <v>108.2</v>
      </c>
      <c r="I53" s="14"/>
    </row>
    <row r="54" spans="1:9" x14ac:dyDescent="0.25">
      <c r="A54" s="6">
        <v>2003</v>
      </c>
      <c r="B54" s="13">
        <v>28186</v>
      </c>
      <c r="C54" s="13">
        <v>933</v>
      </c>
      <c r="D54" s="14">
        <v>32.08823258991584</v>
      </c>
      <c r="E54" s="13">
        <v>2438383.7999999998</v>
      </c>
      <c r="F54" s="14">
        <v>0.7072649536142811</v>
      </c>
      <c r="G54" s="14">
        <v>3</v>
      </c>
      <c r="H54" s="14">
        <v>111.9</v>
      </c>
      <c r="I54" s="14"/>
    </row>
    <row r="55" spans="1:9" x14ac:dyDescent="0.25">
      <c r="A55" s="6">
        <v>2004</v>
      </c>
      <c r="B55" s="13">
        <v>28485</v>
      </c>
      <c r="C55" s="13">
        <v>853.3</v>
      </c>
      <c r="D55" s="14">
        <v>32.035112916077779</v>
      </c>
      <c r="E55" s="13">
        <v>2519127.5</v>
      </c>
      <c r="F55" s="14">
        <v>0.70229054404507474</v>
      </c>
      <c r="G55" s="14">
        <v>2.7</v>
      </c>
      <c r="H55" s="14">
        <v>116.8</v>
      </c>
      <c r="I55" s="14"/>
    </row>
    <row r="56" spans="1:9" x14ac:dyDescent="0.25">
      <c r="A56" s="6">
        <v>2005</v>
      </c>
      <c r="B56" s="13">
        <v>28775</v>
      </c>
      <c r="C56" s="13">
        <v>861.8</v>
      </c>
      <c r="D56" s="14">
        <v>32.095523361853523</v>
      </c>
      <c r="E56" s="13">
        <v>2596292.1</v>
      </c>
      <c r="F56" s="14">
        <v>0.70317944550490352</v>
      </c>
      <c r="G56" s="14">
        <v>2.7</v>
      </c>
      <c r="H56" s="14">
        <v>121.5</v>
      </c>
      <c r="I56" s="14"/>
    </row>
    <row r="57" spans="1:9" x14ac:dyDescent="0.25">
      <c r="A57" s="6">
        <v>2006</v>
      </c>
      <c r="B57" s="13">
        <v>29027</v>
      </c>
      <c r="C57" s="13">
        <v>945</v>
      </c>
      <c r="D57" s="14">
        <v>31.984651326804617</v>
      </c>
      <c r="E57" s="13">
        <v>2674954.5</v>
      </c>
      <c r="F57" s="14">
        <v>0.69997360585148427</v>
      </c>
      <c r="G57" s="14">
        <v>3</v>
      </c>
      <c r="H57" s="14">
        <v>126.5</v>
      </c>
      <c r="I57" s="14"/>
    </row>
    <row r="58" spans="1:9" x14ac:dyDescent="0.25">
      <c r="A58" s="6">
        <v>2007</v>
      </c>
      <c r="B58" s="13">
        <v>29225</v>
      </c>
      <c r="C58" s="13">
        <v>864.5</v>
      </c>
      <c r="D58" s="14">
        <v>32.0276675110916</v>
      </c>
      <c r="E58" s="13">
        <v>2771104.1</v>
      </c>
      <c r="F58" s="14">
        <v>0.69941909369343602</v>
      </c>
      <c r="G58" s="14">
        <v>2.7</v>
      </c>
      <c r="H58" s="14">
        <v>131.5</v>
      </c>
      <c r="I58" s="14"/>
    </row>
    <row r="59" spans="1:9" x14ac:dyDescent="0.25">
      <c r="A59" s="6">
        <v>2008</v>
      </c>
      <c r="B59" s="13">
        <v>29440</v>
      </c>
      <c r="C59" s="13">
        <v>905.8</v>
      </c>
      <c r="D59" s="14">
        <v>31.925303248123864</v>
      </c>
      <c r="E59" s="13">
        <v>2859646.1</v>
      </c>
      <c r="F59" s="14">
        <v>0.69129774230267971</v>
      </c>
      <c r="G59" s="14">
        <v>2.8</v>
      </c>
      <c r="H59" s="14">
        <v>136.1</v>
      </c>
      <c r="I59" s="14"/>
    </row>
    <row r="60" spans="1:9" x14ac:dyDescent="0.25">
      <c r="A60" s="6">
        <v>2009</v>
      </c>
      <c r="B60" s="13">
        <v>28978</v>
      </c>
      <c r="C60" s="13">
        <v>1528.5</v>
      </c>
      <c r="D60" s="14">
        <v>31.507320520355364</v>
      </c>
      <c r="E60" s="13">
        <v>2916617.5</v>
      </c>
      <c r="F60" s="14">
        <v>0.71702756511370558</v>
      </c>
      <c r="G60" s="14">
        <v>4.7</v>
      </c>
      <c r="H60" s="14">
        <v>137.9</v>
      </c>
      <c r="I60" s="14"/>
    </row>
    <row r="61" spans="1:9" x14ac:dyDescent="0.25">
      <c r="B61" s="14"/>
      <c r="C61" s="14"/>
      <c r="D61" s="14"/>
      <c r="E61" s="14"/>
      <c r="F61" s="14"/>
      <c r="G61" s="14"/>
      <c r="H61" s="14"/>
      <c r="I61" s="14"/>
    </row>
    <row r="62" spans="1:9" x14ac:dyDescent="0.25">
      <c r="B62" s="14" t="s">
        <v>77</v>
      </c>
      <c r="C62" s="14"/>
      <c r="D62" s="14"/>
      <c r="E62" s="14"/>
      <c r="F62" s="14"/>
      <c r="G62" s="14"/>
      <c r="H62" s="14"/>
      <c r="I62" s="14"/>
    </row>
    <row r="63" spans="1:9" x14ac:dyDescent="0.25">
      <c r="B63" s="14"/>
      <c r="C63" s="14"/>
      <c r="D63" s="14"/>
      <c r="E63" s="14"/>
      <c r="F63" s="14"/>
    </row>
    <row r="64" spans="1:9" x14ac:dyDescent="0.25">
      <c r="B64" s="14"/>
      <c r="C64" s="14"/>
      <c r="D64" s="14"/>
      <c r="E64" s="14"/>
    </row>
    <row r="65" spans="2:5" x14ac:dyDescent="0.25">
      <c r="B65" s="14"/>
      <c r="C65" s="14"/>
      <c r="D65" s="14"/>
      <c r="E65" s="14"/>
    </row>
    <row r="66" spans="2:5" x14ac:dyDescent="0.25">
      <c r="B66" s="14"/>
      <c r="C66" s="14"/>
      <c r="D66" s="14"/>
      <c r="E66" s="14"/>
    </row>
  </sheetData>
  <phoneticPr fontId="14"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workbookViewId="0">
      <pane xSplit="1" ySplit="2" topLeftCell="B3" activePane="bottomRight" state="frozen"/>
      <selection pane="topRight" activeCell="B1" sqref="B1"/>
      <selection pane="bottomLeft" activeCell="A3" sqref="A3"/>
      <selection pane="bottomRight" activeCell="F29" sqref="F29"/>
    </sheetView>
  </sheetViews>
  <sheetFormatPr defaultRowHeight="15" x14ac:dyDescent="0.25"/>
  <cols>
    <col min="1" max="1" width="10.140625" customWidth="1"/>
    <col min="2" max="2" width="28.7109375" style="6" customWidth="1"/>
    <col min="3" max="3" width="13.85546875" customWidth="1"/>
    <col min="4" max="4" width="16.28515625" customWidth="1"/>
  </cols>
  <sheetData>
    <row r="1" spans="1:3" ht="23.25" x14ac:dyDescent="0.35">
      <c r="A1" s="4"/>
      <c r="B1" s="56" t="s">
        <v>151</v>
      </c>
      <c r="C1" s="20"/>
    </row>
    <row r="2" spans="1:3" s="45" customFormat="1" ht="75" customHeight="1" x14ac:dyDescent="0.2">
      <c r="A2" s="48" t="s">
        <v>13</v>
      </c>
      <c r="B2" s="57" t="s">
        <v>217</v>
      </c>
      <c r="C2" s="46" t="s">
        <v>35</v>
      </c>
    </row>
    <row r="3" spans="1:3" x14ac:dyDescent="0.25">
      <c r="A3">
        <v>1955</v>
      </c>
      <c r="B3" s="6">
        <v>343336</v>
      </c>
      <c r="C3" s="1">
        <v>3.4530969398208953</v>
      </c>
    </row>
    <row r="4" spans="1:3" x14ac:dyDescent="0.25">
      <c r="A4">
        <v>1956</v>
      </c>
      <c r="B4" s="6">
        <v>347581</v>
      </c>
      <c r="C4" s="1">
        <f t="shared" ref="C4:C7" si="0">100*B4/B3-100</f>
        <v>1.2363981638977606</v>
      </c>
    </row>
    <row r="5" spans="1:3" x14ac:dyDescent="0.25">
      <c r="A5">
        <v>1957</v>
      </c>
      <c r="B5" s="6">
        <v>353363</v>
      </c>
      <c r="C5" s="1">
        <f t="shared" si="0"/>
        <v>1.6634971416734459</v>
      </c>
    </row>
    <row r="6" spans="1:3" x14ac:dyDescent="0.25">
      <c r="A6">
        <v>1958</v>
      </c>
      <c r="B6" s="6">
        <v>352952</v>
      </c>
      <c r="C6" s="1">
        <f t="shared" si="0"/>
        <v>-0.11631098898300252</v>
      </c>
    </row>
    <row r="7" spans="1:3" x14ac:dyDescent="0.25">
      <c r="A7">
        <v>1959</v>
      </c>
      <c r="B7" s="6">
        <v>366553</v>
      </c>
      <c r="C7" s="1">
        <f t="shared" si="0"/>
        <v>3.8534984927128875</v>
      </c>
    </row>
    <row r="8" spans="1:3" x14ac:dyDescent="0.25">
      <c r="A8">
        <v>1960</v>
      </c>
      <c r="B8" s="6">
        <v>386464</v>
      </c>
      <c r="C8" s="1">
        <f t="shared" ref="C8:C57" si="1">100*B8/B7-100</f>
        <v>5.4319566338292162</v>
      </c>
    </row>
    <row r="9" spans="1:3" x14ac:dyDescent="0.25">
      <c r="A9">
        <v>1961</v>
      </c>
      <c r="B9" s="6">
        <v>396023</v>
      </c>
      <c r="C9" s="1">
        <f t="shared" si="1"/>
        <v>2.4734516022191002</v>
      </c>
    </row>
    <row r="10" spans="1:3" x14ac:dyDescent="0.25">
      <c r="A10">
        <v>1962</v>
      </c>
      <c r="B10" s="6">
        <v>400903</v>
      </c>
      <c r="C10" s="1">
        <f t="shared" si="1"/>
        <v>1.2322516621509294</v>
      </c>
    </row>
    <row r="11" spans="1:3" x14ac:dyDescent="0.25">
      <c r="A11">
        <v>1963</v>
      </c>
      <c r="B11" s="6">
        <v>405166</v>
      </c>
      <c r="C11" s="1">
        <f t="shared" si="1"/>
        <v>1.0633494885296386</v>
      </c>
    </row>
    <row r="12" spans="1:3" x14ac:dyDescent="0.25">
      <c r="A12">
        <v>1964</v>
      </c>
      <c r="B12" s="6">
        <v>427915</v>
      </c>
      <c r="C12" s="1">
        <f t="shared" si="1"/>
        <v>5.614735688581959</v>
      </c>
    </row>
    <row r="13" spans="1:3" x14ac:dyDescent="0.25">
      <c r="A13">
        <v>1965</v>
      </c>
      <c r="B13" s="6">
        <v>439592</v>
      </c>
      <c r="C13" s="1">
        <f t="shared" si="1"/>
        <v>2.728812965191679</v>
      </c>
    </row>
    <row r="14" spans="1:3" x14ac:dyDescent="0.25">
      <c r="A14">
        <v>1966</v>
      </c>
      <c r="B14" s="6">
        <v>447628</v>
      </c>
      <c r="C14" s="1">
        <f t="shared" si="1"/>
        <v>1.82805874538208</v>
      </c>
    </row>
    <row r="15" spans="1:3" x14ac:dyDescent="0.25">
      <c r="A15">
        <v>1967</v>
      </c>
      <c r="B15" s="6">
        <v>455667</v>
      </c>
      <c r="C15" s="1">
        <f t="shared" si="1"/>
        <v>1.7959108902928307</v>
      </c>
    </row>
    <row r="16" spans="1:3" x14ac:dyDescent="0.25">
      <c r="A16">
        <v>1968</v>
      </c>
      <c r="B16" s="6">
        <v>475499</v>
      </c>
      <c r="C16" s="1">
        <f t="shared" si="1"/>
        <v>4.3523011321864402</v>
      </c>
    </row>
    <row r="17" spans="1:3" x14ac:dyDescent="0.25">
      <c r="A17">
        <v>1969</v>
      </c>
      <c r="B17" s="6">
        <v>486319</v>
      </c>
      <c r="C17" s="1">
        <f t="shared" si="1"/>
        <v>2.2755042597355555</v>
      </c>
    </row>
    <row r="18" spans="1:3" x14ac:dyDescent="0.25">
      <c r="A18">
        <v>1970</v>
      </c>
      <c r="B18" s="6">
        <v>496224</v>
      </c>
      <c r="C18" s="1">
        <f t="shared" si="1"/>
        <v>2.0367289783043674</v>
      </c>
    </row>
    <row r="19" spans="1:3" x14ac:dyDescent="0.25">
      <c r="A19">
        <v>1971</v>
      </c>
      <c r="B19" s="6">
        <v>507493</v>
      </c>
      <c r="C19" s="1">
        <f t="shared" si="1"/>
        <v>2.2709502160314656</v>
      </c>
    </row>
    <row r="20" spans="1:3" x14ac:dyDescent="0.25">
      <c r="A20">
        <v>1972</v>
      </c>
      <c r="B20" s="6">
        <v>524782</v>
      </c>
      <c r="C20" s="1">
        <f t="shared" si="1"/>
        <v>3.4067464969960213</v>
      </c>
    </row>
    <row r="21" spans="1:3" x14ac:dyDescent="0.25">
      <c r="A21">
        <v>1973</v>
      </c>
      <c r="B21" s="6">
        <v>564814</v>
      </c>
      <c r="C21" s="1">
        <f t="shared" si="1"/>
        <v>7.6283104222324738</v>
      </c>
    </row>
    <row r="22" spans="1:3" x14ac:dyDescent="0.25">
      <c r="A22">
        <v>1974</v>
      </c>
      <c r="B22" s="6">
        <v>559310</v>
      </c>
      <c r="C22" s="1">
        <f t="shared" si="1"/>
        <v>-0.97448009433193761</v>
      </c>
    </row>
    <row r="23" spans="1:3" x14ac:dyDescent="0.25">
      <c r="A23">
        <v>1975</v>
      </c>
      <c r="B23" s="6">
        <v>556438</v>
      </c>
      <c r="C23" s="1">
        <f t="shared" si="1"/>
        <v>-0.5134898356904074</v>
      </c>
    </row>
    <row r="24" spans="1:3" x14ac:dyDescent="0.25">
      <c r="A24">
        <v>1976</v>
      </c>
      <c r="B24" s="6">
        <v>571437</v>
      </c>
      <c r="C24" s="1">
        <f t="shared" si="1"/>
        <v>2.695538406794654</v>
      </c>
    </row>
    <row r="25" spans="1:3" x14ac:dyDescent="0.25">
      <c r="A25">
        <v>1977</v>
      </c>
      <c r="B25" s="6">
        <v>585241</v>
      </c>
      <c r="C25" s="1">
        <f t="shared" si="1"/>
        <v>2.4156643689505586</v>
      </c>
    </row>
    <row r="26" spans="1:3" x14ac:dyDescent="0.25">
      <c r="A26">
        <v>1978</v>
      </c>
      <c r="B26" s="6">
        <v>599873</v>
      </c>
      <c r="C26" s="1">
        <f t="shared" si="1"/>
        <v>2.5001665980339709</v>
      </c>
    </row>
    <row r="27" spans="1:3" x14ac:dyDescent="0.25">
      <c r="A27">
        <v>1979</v>
      </c>
      <c r="B27" s="6">
        <v>613214</v>
      </c>
      <c r="C27" s="1">
        <f t="shared" si="1"/>
        <v>2.2239707404734048</v>
      </c>
    </row>
    <row r="28" spans="1:3" x14ac:dyDescent="0.25">
      <c r="A28">
        <v>1980</v>
      </c>
      <c r="B28" s="6">
        <v>601170</v>
      </c>
      <c r="C28" s="1">
        <f t="shared" si="1"/>
        <v>-1.9640777933967541</v>
      </c>
    </row>
    <row r="29" spans="1:3" x14ac:dyDescent="0.25">
      <c r="A29">
        <v>1981</v>
      </c>
      <c r="B29" s="6">
        <v>593867</v>
      </c>
      <c r="C29" s="1">
        <f t="shared" si="1"/>
        <v>-1.2147978109353375</v>
      </c>
    </row>
    <row r="30" spans="1:3" x14ac:dyDescent="0.25">
      <c r="A30">
        <v>1982</v>
      </c>
      <c r="B30" s="6">
        <v>607758</v>
      </c>
      <c r="C30" s="1">
        <f t="shared" si="1"/>
        <v>2.3390759210395657</v>
      </c>
    </row>
    <row r="31" spans="1:3" x14ac:dyDescent="0.25">
      <c r="A31">
        <v>1983</v>
      </c>
      <c r="B31" s="6">
        <v>628842</v>
      </c>
      <c r="C31" s="1">
        <f t="shared" si="1"/>
        <v>3.4691439684874581</v>
      </c>
    </row>
    <row r="32" spans="1:3" x14ac:dyDescent="0.25">
      <c r="A32">
        <v>1984</v>
      </c>
      <c r="B32" s="6">
        <v>643602</v>
      </c>
      <c r="C32" s="1">
        <f t="shared" si="1"/>
        <v>2.3471714675546451</v>
      </c>
    </row>
    <row r="33" spans="1:3" x14ac:dyDescent="0.25">
      <c r="A33">
        <v>1985</v>
      </c>
      <c r="B33" s="6">
        <v>668508</v>
      </c>
      <c r="C33" s="1">
        <f t="shared" si="1"/>
        <v>3.8697828782384107</v>
      </c>
    </row>
    <row r="34" spans="1:3" x14ac:dyDescent="0.25">
      <c r="A34">
        <v>1986</v>
      </c>
      <c r="B34" s="6">
        <v>693529</v>
      </c>
      <c r="C34" s="1">
        <f t="shared" si="1"/>
        <v>3.7428123522829964</v>
      </c>
    </row>
    <row r="35" spans="1:3" x14ac:dyDescent="0.25">
      <c r="A35">
        <v>1987</v>
      </c>
      <c r="B35" s="6">
        <v>723646</v>
      </c>
      <c r="C35" s="1">
        <f t="shared" si="1"/>
        <v>4.3425725528420571</v>
      </c>
    </row>
    <row r="36" spans="1:3" x14ac:dyDescent="0.25">
      <c r="A36">
        <v>1988</v>
      </c>
      <c r="B36" s="6">
        <v>758511</v>
      </c>
      <c r="C36" s="1">
        <f t="shared" si="1"/>
        <v>4.8179634793808077</v>
      </c>
    </row>
    <row r="37" spans="1:3" x14ac:dyDescent="0.25">
      <c r="A37">
        <v>1989</v>
      </c>
      <c r="B37" s="6">
        <v>776039</v>
      </c>
      <c r="C37" s="1">
        <f t="shared" si="1"/>
        <v>2.3108432178307226</v>
      </c>
    </row>
    <row r="38" spans="1:3" x14ac:dyDescent="0.25">
      <c r="A38">
        <v>1990</v>
      </c>
      <c r="B38" s="6">
        <v>783402</v>
      </c>
      <c r="C38" s="1">
        <f t="shared" si="1"/>
        <v>0.94879252202531461</v>
      </c>
    </row>
    <row r="39" spans="1:3" x14ac:dyDescent="0.25">
      <c r="A39">
        <v>1991</v>
      </c>
      <c r="B39" s="6">
        <v>776229</v>
      </c>
      <c r="C39" s="1">
        <f t="shared" si="1"/>
        <v>-0.91562186463654882</v>
      </c>
    </row>
    <row r="40" spans="1:3" x14ac:dyDescent="0.25">
      <c r="A40">
        <v>1992</v>
      </c>
      <c r="B40" s="6">
        <v>778517</v>
      </c>
      <c r="C40" s="1">
        <f t="shared" si="1"/>
        <v>0.29475837671614613</v>
      </c>
    </row>
    <row r="41" spans="1:3" x14ac:dyDescent="0.25">
      <c r="A41">
        <v>1993</v>
      </c>
      <c r="B41" s="6">
        <v>796661</v>
      </c>
      <c r="C41" s="1">
        <f t="shared" si="1"/>
        <v>2.3305849454796714</v>
      </c>
    </row>
    <row r="42" spans="1:3" x14ac:dyDescent="0.25">
      <c r="A42">
        <v>1994</v>
      </c>
      <c r="B42" s="6">
        <v>828341</v>
      </c>
      <c r="C42" s="1">
        <f t="shared" si="1"/>
        <v>3.9765973230772005</v>
      </c>
    </row>
    <row r="43" spans="1:3" x14ac:dyDescent="0.25">
      <c r="A43">
        <v>1995</v>
      </c>
      <c r="B43" s="6">
        <v>851008</v>
      </c>
      <c r="C43" s="1">
        <f t="shared" si="1"/>
        <v>2.7364334253646803</v>
      </c>
    </row>
    <row r="44" spans="1:3" x14ac:dyDescent="0.25">
      <c r="A44">
        <v>1996</v>
      </c>
      <c r="B44" s="6">
        <v>874048</v>
      </c>
      <c r="C44" s="1">
        <f t="shared" si="1"/>
        <v>2.7073776039708264</v>
      </c>
    </row>
    <row r="45" spans="1:3" x14ac:dyDescent="0.25">
      <c r="A45">
        <v>1997</v>
      </c>
      <c r="B45" s="6">
        <v>902553</v>
      </c>
      <c r="C45" s="1">
        <f t="shared" si="1"/>
        <v>3.2612625393571051</v>
      </c>
    </row>
    <row r="46" spans="1:3" x14ac:dyDescent="0.25">
      <c r="A46">
        <v>1998</v>
      </c>
      <c r="B46" s="6">
        <v>936595</v>
      </c>
      <c r="C46" s="1">
        <f t="shared" si="1"/>
        <v>3.7717452603891388</v>
      </c>
    </row>
    <row r="47" spans="1:3" x14ac:dyDescent="0.25">
      <c r="A47">
        <v>1999</v>
      </c>
      <c r="B47" s="6">
        <v>969982</v>
      </c>
      <c r="C47" s="1">
        <f t="shared" si="1"/>
        <v>3.5647211441444853</v>
      </c>
    </row>
    <row r="48" spans="1:3" x14ac:dyDescent="0.25">
      <c r="A48">
        <v>2000</v>
      </c>
      <c r="B48" s="6">
        <v>1007961</v>
      </c>
      <c r="C48" s="1">
        <f t="shared" si="1"/>
        <v>3.9154334822707995</v>
      </c>
    </row>
    <row r="49" spans="1:3" x14ac:dyDescent="0.25">
      <c r="A49">
        <v>2001</v>
      </c>
      <c r="B49" s="6">
        <v>1030699</v>
      </c>
      <c r="C49" s="1">
        <f t="shared" si="1"/>
        <v>2.255841247826055</v>
      </c>
    </row>
    <row r="50" spans="1:3" x14ac:dyDescent="0.25">
      <c r="A50">
        <v>2002</v>
      </c>
      <c r="B50" s="6">
        <v>1049074</v>
      </c>
      <c r="C50" s="1">
        <f t="shared" si="1"/>
        <v>1.7827707216170836</v>
      </c>
    </row>
    <row r="51" spans="1:3" x14ac:dyDescent="0.25">
      <c r="A51">
        <v>2003</v>
      </c>
      <c r="B51" s="6">
        <v>1078684</v>
      </c>
      <c r="C51" s="1">
        <f t="shared" si="1"/>
        <v>2.8224891666364869</v>
      </c>
    </row>
    <row r="52" spans="1:3" x14ac:dyDescent="0.25">
      <c r="A52">
        <v>2004</v>
      </c>
      <c r="B52" s="6">
        <v>1109830</v>
      </c>
      <c r="C52" s="1">
        <f t="shared" si="1"/>
        <v>2.8874072480911934</v>
      </c>
    </row>
    <row r="53" spans="1:3" x14ac:dyDescent="0.25">
      <c r="A53">
        <v>2005</v>
      </c>
      <c r="B53" s="6">
        <v>1135838</v>
      </c>
      <c r="C53" s="1">
        <f t="shared" si="1"/>
        <v>2.3434219655262467</v>
      </c>
    </row>
    <row r="54" spans="1:3" x14ac:dyDescent="0.25">
      <c r="A54">
        <v>2006</v>
      </c>
      <c r="B54" s="6">
        <v>1169185</v>
      </c>
      <c r="C54" s="1">
        <f t="shared" si="1"/>
        <v>2.9358940271411882</v>
      </c>
    </row>
    <row r="55" spans="1:3" x14ac:dyDescent="0.25">
      <c r="A55">
        <v>2007</v>
      </c>
      <c r="B55" s="6">
        <v>1201018</v>
      </c>
      <c r="C55" s="1">
        <f t="shared" si="1"/>
        <v>2.722665788562125</v>
      </c>
    </row>
    <row r="56" spans="1:3" x14ac:dyDescent="0.25">
      <c r="A56">
        <v>2008</v>
      </c>
      <c r="B56" s="6">
        <v>1199319</v>
      </c>
      <c r="C56" s="1">
        <f t="shared" si="1"/>
        <v>-0.14146332527904804</v>
      </c>
    </row>
    <row r="57" spans="1:3" x14ac:dyDescent="0.25">
      <c r="A57">
        <v>2009</v>
      </c>
      <c r="B57" s="6">
        <v>1139859</v>
      </c>
      <c r="C57" s="1">
        <f t="shared" si="1"/>
        <v>-4.9578135591948467</v>
      </c>
    </row>
    <row r="59" spans="1:3" x14ac:dyDescent="0.25">
      <c r="A59" s="19"/>
    </row>
    <row r="60" spans="1:3" x14ac:dyDescent="0.25">
      <c r="A60" s="18"/>
    </row>
    <row r="61" spans="1:3" x14ac:dyDescent="0.25">
      <c r="A61" s="18"/>
    </row>
    <row r="62" spans="1:3" x14ac:dyDescent="0.25">
      <c r="A62" s="18"/>
    </row>
    <row r="63" spans="1:3" x14ac:dyDescent="0.25">
      <c r="A63" s="18"/>
    </row>
    <row r="64" spans="1:3" x14ac:dyDescent="0.25">
      <c r="A64" s="18"/>
    </row>
    <row r="65" spans="1:1" x14ac:dyDescent="0.25">
      <c r="A65" s="18"/>
    </row>
    <row r="66" spans="1:1" x14ac:dyDescent="0.25">
      <c r="A66" s="18"/>
    </row>
    <row r="67" spans="1:1" x14ac:dyDescent="0.25">
      <c r="A67" s="18"/>
    </row>
    <row r="68" spans="1:1" x14ac:dyDescent="0.25">
      <c r="A68" s="18"/>
    </row>
  </sheetData>
  <phoneticPr fontId="1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workbookViewId="0">
      <pane xSplit="1" ySplit="2" topLeftCell="B3" activePane="bottomRight" state="frozen"/>
      <selection pane="topRight" activeCell="B1" sqref="B1"/>
      <selection pane="bottomLeft" activeCell="A3" sqref="A3"/>
      <selection pane="bottomRight" activeCell="C3" sqref="C3"/>
    </sheetView>
  </sheetViews>
  <sheetFormatPr defaultRowHeight="15" x14ac:dyDescent="0.25"/>
  <cols>
    <col min="1" max="1" width="10.140625" customWidth="1"/>
    <col min="2" max="2" width="23" style="6" customWidth="1"/>
    <col min="3" max="3" width="14.28515625" customWidth="1"/>
  </cols>
  <sheetData>
    <row r="1" spans="1:3" s="36" customFormat="1" ht="23.25" x14ac:dyDescent="0.35">
      <c r="A1" s="34"/>
      <c r="B1" s="56" t="s">
        <v>152</v>
      </c>
      <c r="C1" s="20"/>
    </row>
    <row r="2" spans="1:3" s="49" customFormat="1" ht="76.5" customHeight="1" x14ac:dyDescent="0.2">
      <c r="A2" s="49" t="s">
        <v>7</v>
      </c>
      <c r="B2" s="57" t="s">
        <v>166</v>
      </c>
      <c r="C2" s="46" t="s">
        <v>167</v>
      </c>
    </row>
    <row r="3" spans="1:3" x14ac:dyDescent="0.25">
      <c r="A3">
        <v>1955</v>
      </c>
      <c r="B3" s="6">
        <v>19490</v>
      </c>
      <c r="C3" s="1">
        <v>7.5251020633344297</v>
      </c>
    </row>
    <row r="4" spans="1:3" x14ac:dyDescent="0.25">
      <c r="A4">
        <v>1956</v>
      </c>
      <c r="B4" s="6">
        <v>20956</v>
      </c>
      <c r="C4" s="14">
        <f t="shared" ref="C4:C7" si="0">100*B4/B3-100</f>
        <v>7.5218060543868717</v>
      </c>
    </row>
    <row r="5" spans="1:3" x14ac:dyDescent="0.25">
      <c r="A5">
        <v>1957</v>
      </c>
      <c r="B5" s="6">
        <v>22105</v>
      </c>
      <c r="C5" s="14">
        <f t="shared" si="0"/>
        <v>5.4829165871349517</v>
      </c>
    </row>
    <row r="6" spans="1:3" x14ac:dyDescent="0.25">
      <c r="A6">
        <v>1958</v>
      </c>
      <c r="B6" s="6">
        <v>23050</v>
      </c>
      <c r="C6" s="14">
        <f t="shared" si="0"/>
        <v>4.2750508934630176</v>
      </c>
    </row>
    <row r="7" spans="1:3" x14ac:dyDescent="0.25">
      <c r="A7">
        <v>1959</v>
      </c>
      <c r="B7" s="6">
        <v>24348</v>
      </c>
      <c r="C7" s="14">
        <f t="shared" si="0"/>
        <v>5.6312364425162684</v>
      </c>
    </row>
    <row r="8" spans="1:3" x14ac:dyDescent="0.25">
      <c r="A8">
        <v>1960</v>
      </c>
      <c r="B8" s="6">
        <v>25977</v>
      </c>
      <c r="C8" s="14">
        <f t="shared" ref="C8:C57" si="1">100*B8/B7-100</f>
        <v>6.690487925086245</v>
      </c>
    </row>
    <row r="9" spans="1:3" x14ac:dyDescent="0.25">
      <c r="A9">
        <v>1961</v>
      </c>
      <c r="B9" s="6">
        <v>27413</v>
      </c>
      <c r="C9" s="14">
        <f t="shared" si="1"/>
        <v>5.527967047773032</v>
      </c>
    </row>
    <row r="10" spans="1:3" x14ac:dyDescent="0.25">
      <c r="A10">
        <v>1962</v>
      </c>
      <c r="B10" s="6">
        <v>28711</v>
      </c>
      <c r="C10" s="14">
        <f t="shared" si="1"/>
        <v>4.7349797541312455</v>
      </c>
    </row>
    <row r="11" spans="1:3" x14ac:dyDescent="0.25">
      <c r="A11">
        <v>1963</v>
      </c>
      <c r="B11" s="6">
        <v>30409</v>
      </c>
      <c r="C11" s="14">
        <f t="shared" si="1"/>
        <v>5.9141095747274619</v>
      </c>
    </row>
    <row r="12" spans="1:3" x14ac:dyDescent="0.25">
      <c r="A12">
        <v>1964</v>
      </c>
      <c r="B12" s="6">
        <v>33228</v>
      </c>
      <c r="C12" s="14">
        <f t="shared" si="1"/>
        <v>9.2702818244598575</v>
      </c>
    </row>
    <row r="13" spans="1:3" x14ac:dyDescent="0.25">
      <c r="A13">
        <v>1965</v>
      </c>
      <c r="B13" s="6">
        <v>35888</v>
      </c>
      <c r="C13" s="14">
        <f t="shared" si="1"/>
        <v>8.0052967376910971</v>
      </c>
    </row>
    <row r="14" spans="1:3" x14ac:dyDescent="0.25">
      <c r="A14">
        <v>1966</v>
      </c>
      <c r="B14" s="6">
        <v>38189</v>
      </c>
      <c r="C14" s="14">
        <f t="shared" si="1"/>
        <v>6.4116139099420479</v>
      </c>
    </row>
    <row r="15" spans="1:3" x14ac:dyDescent="0.25">
      <c r="A15">
        <v>1967</v>
      </c>
      <c r="B15" s="6">
        <v>40281</v>
      </c>
      <c r="C15" s="14">
        <f t="shared" si="1"/>
        <v>5.4780172300924335</v>
      </c>
    </row>
    <row r="16" spans="1:3" x14ac:dyDescent="0.25">
      <c r="A16">
        <v>1968</v>
      </c>
      <c r="B16" s="6">
        <v>43656</v>
      </c>
      <c r="C16" s="14">
        <f t="shared" si="1"/>
        <v>8.3786400536233003</v>
      </c>
    </row>
    <row r="17" spans="1:3" x14ac:dyDescent="0.25">
      <c r="A17">
        <v>1969</v>
      </c>
      <c r="B17" s="6">
        <v>47023</v>
      </c>
      <c r="C17" s="14">
        <f t="shared" si="1"/>
        <v>7.7125710097122919</v>
      </c>
    </row>
    <row r="18" spans="1:3" x14ac:dyDescent="0.25">
      <c r="A18">
        <v>1970</v>
      </c>
      <c r="B18" s="6">
        <v>51696</v>
      </c>
      <c r="C18" s="14">
        <f t="shared" si="1"/>
        <v>9.937690066563178</v>
      </c>
    </row>
    <row r="19" spans="1:3" x14ac:dyDescent="0.25">
      <c r="A19">
        <v>1971</v>
      </c>
      <c r="B19" s="6">
        <v>57670</v>
      </c>
      <c r="C19" s="14">
        <f t="shared" si="1"/>
        <v>11.556019808108942</v>
      </c>
    </row>
    <row r="20" spans="1:3" x14ac:dyDescent="0.25">
      <c r="A20">
        <v>1972</v>
      </c>
      <c r="B20" s="6">
        <v>64621</v>
      </c>
      <c r="C20" s="14">
        <f t="shared" si="1"/>
        <v>12.05306051673314</v>
      </c>
    </row>
    <row r="21" spans="1:3" x14ac:dyDescent="0.25">
      <c r="A21">
        <v>1973</v>
      </c>
      <c r="B21" s="6">
        <v>74545</v>
      </c>
      <c r="C21" s="14">
        <f t="shared" si="1"/>
        <v>15.3572368115628</v>
      </c>
    </row>
    <row r="22" spans="1:3" x14ac:dyDescent="0.25">
      <c r="A22">
        <v>1974</v>
      </c>
      <c r="B22" s="6">
        <v>84513</v>
      </c>
      <c r="C22" s="14">
        <f t="shared" si="1"/>
        <v>13.371788852371054</v>
      </c>
    </row>
    <row r="23" spans="1:3" x14ac:dyDescent="0.25">
      <c r="A23">
        <v>1975</v>
      </c>
      <c r="B23" s="6">
        <v>106717</v>
      </c>
      <c r="C23" s="14">
        <f t="shared" si="1"/>
        <v>26.272881095216121</v>
      </c>
    </row>
    <row r="24" spans="1:3" x14ac:dyDescent="0.25">
      <c r="A24">
        <v>1976</v>
      </c>
      <c r="B24" s="6">
        <v>126274</v>
      </c>
      <c r="C24" s="14">
        <f t="shared" si="1"/>
        <v>18.326039899922222</v>
      </c>
    </row>
    <row r="25" spans="1:3" x14ac:dyDescent="0.25">
      <c r="A25">
        <v>1977</v>
      </c>
      <c r="B25" s="6">
        <v>146973</v>
      </c>
      <c r="C25" s="14">
        <f t="shared" si="1"/>
        <v>16.392131396803777</v>
      </c>
    </row>
    <row r="26" spans="1:3" x14ac:dyDescent="0.25">
      <c r="A26">
        <v>1978</v>
      </c>
      <c r="B26" s="6">
        <v>169344</v>
      </c>
      <c r="C26" s="14">
        <f t="shared" si="1"/>
        <v>15.2211630707681</v>
      </c>
    </row>
    <row r="27" spans="1:3" x14ac:dyDescent="0.25">
      <c r="A27">
        <v>1979</v>
      </c>
      <c r="B27" s="6">
        <v>199220</v>
      </c>
      <c r="C27" s="14">
        <f t="shared" si="1"/>
        <v>17.642195767195773</v>
      </c>
    </row>
    <row r="28" spans="1:3" x14ac:dyDescent="0.25">
      <c r="A28">
        <v>1980</v>
      </c>
      <c r="B28" s="6">
        <v>233184</v>
      </c>
      <c r="C28" s="14">
        <f t="shared" si="1"/>
        <v>17.04848910751933</v>
      </c>
    </row>
    <row r="29" spans="1:3" x14ac:dyDescent="0.25">
      <c r="A29">
        <v>1981</v>
      </c>
      <c r="B29" s="6">
        <v>256279</v>
      </c>
      <c r="C29" s="14">
        <f t="shared" si="1"/>
        <v>9.9041958281871842</v>
      </c>
    </row>
    <row r="30" spans="1:3" x14ac:dyDescent="0.25">
      <c r="A30">
        <v>1982</v>
      </c>
      <c r="B30" s="6">
        <v>281024</v>
      </c>
      <c r="C30" s="14">
        <f t="shared" si="1"/>
        <v>9.6554926466858433</v>
      </c>
    </row>
    <row r="31" spans="1:3" x14ac:dyDescent="0.25">
      <c r="A31">
        <v>1983</v>
      </c>
      <c r="B31" s="6">
        <v>307207</v>
      </c>
      <c r="C31" s="14">
        <f t="shared" si="1"/>
        <v>9.316997836483722</v>
      </c>
    </row>
    <row r="32" spans="1:3" x14ac:dyDescent="0.25">
      <c r="A32">
        <v>1984</v>
      </c>
      <c r="B32" s="6">
        <v>329913</v>
      </c>
      <c r="C32" s="14">
        <f t="shared" si="1"/>
        <v>7.3911076245007479</v>
      </c>
    </row>
    <row r="33" spans="1:3" x14ac:dyDescent="0.25">
      <c r="A33">
        <v>1985</v>
      </c>
      <c r="B33" s="6">
        <v>361758</v>
      </c>
      <c r="C33" s="14">
        <f t="shared" si="1"/>
        <v>9.65254476180084</v>
      </c>
    </row>
    <row r="34" spans="1:3" x14ac:dyDescent="0.25">
      <c r="A34">
        <v>1986</v>
      </c>
      <c r="B34" s="6">
        <v>389149</v>
      </c>
      <c r="C34" s="14">
        <f t="shared" si="1"/>
        <v>7.5716362872417449</v>
      </c>
    </row>
    <row r="35" spans="1:3" x14ac:dyDescent="0.25">
      <c r="A35">
        <v>1987</v>
      </c>
      <c r="B35" s="6">
        <v>428665</v>
      </c>
      <c r="C35" s="14">
        <f t="shared" si="1"/>
        <v>10.154465256238609</v>
      </c>
    </row>
    <row r="36" spans="1:3" x14ac:dyDescent="0.25">
      <c r="A36">
        <v>1988</v>
      </c>
      <c r="B36" s="6">
        <v>478510</v>
      </c>
      <c r="C36" s="14">
        <f t="shared" si="1"/>
        <v>11.627961228465125</v>
      </c>
    </row>
    <row r="37" spans="1:3" x14ac:dyDescent="0.25">
      <c r="A37">
        <v>1989</v>
      </c>
      <c r="B37" s="6">
        <v>525274</v>
      </c>
      <c r="C37" s="14">
        <f t="shared" si="1"/>
        <v>9.7728365133435062</v>
      </c>
    </row>
    <row r="38" spans="1:3" x14ac:dyDescent="0.25">
      <c r="A38">
        <v>1990</v>
      </c>
      <c r="B38" s="6">
        <v>570283</v>
      </c>
      <c r="C38" s="14">
        <f t="shared" si="1"/>
        <v>8.5686708270350351</v>
      </c>
    </row>
    <row r="39" spans="1:3" x14ac:dyDescent="0.25">
      <c r="A39">
        <v>1991</v>
      </c>
      <c r="B39" s="6">
        <v>598664</v>
      </c>
      <c r="C39" s="14">
        <f t="shared" si="1"/>
        <v>4.9766519429826985</v>
      </c>
    </row>
    <row r="40" spans="1:3" x14ac:dyDescent="0.25">
      <c r="A40">
        <v>1992</v>
      </c>
      <c r="B40" s="6">
        <v>622080</v>
      </c>
      <c r="C40" s="14">
        <f t="shared" si="1"/>
        <v>3.9113759972204747</v>
      </c>
    </row>
    <row r="41" spans="1:3" x14ac:dyDescent="0.25">
      <c r="A41">
        <v>1993</v>
      </c>
      <c r="B41" s="6">
        <v>654196</v>
      </c>
      <c r="C41" s="14">
        <f t="shared" si="1"/>
        <v>5.1626800411522566</v>
      </c>
    </row>
    <row r="42" spans="1:3" x14ac:dyDescent="0.25">
      <c r="A42">
        <v>1994</v>
      </c>
      <c r="B42" s="6">
        <v>692987</v>
      </c>
      <c r="C42" s="14">
        <f t="shared" si="1"/>
        <v>5.9295685085203758</v>
      </c>
    </row>
    <row r="43" spans="1:3" x14ac:dyDescent="0.25">
      <c r="A43">
        <v>1995</v>
      </c>
      <c r="B43" s="6">
        <v>733266</v>
      </c>
      <c r="C43" s="14">
        <f t="shared" si="1"/>
        <v>5.8123745467086678</v>
      </c>
    </row>
    <row r="44" spans="1:3" x14ac:dyDescent="0.25">
      <c r="A44">
        <v>1996</v>
      </c>
      <c r="B44" s="6">
        <v>781726</v>
      </c>
      <c r="C44" s="14">
        <f t="shared" si="1"/>
        <v>6.6087886251373931</v>
      </c>
    </row>
    <row r="45" spans="1:3" x14ac:dyDescent="0.25">
      <c r="A45">
        <v>1997</v>
      </c>
      <c r="B45" s="6">
        <v>830094</v>
      </c>
      <c r="C45" s="14">
        <f t="shared" si="1"/>
        <v>6.187334181030181</v>
      </c>
    </row>
    <row r="46" spans="1:3" x14ac:dyDescent="0.25">
      <c r="A46">
        <v>1998</v>
      </c>
      <c r="B46" s="6">
        <v>879102</v>
      </c>
      <c r="C46" s="14">
        <f t="shared" si="1"/>
        <v>5.9039096776991471</v>
      </c>
    </row>
    <row r="47" spans="1:3" x14ac:dyDescent="0.25">
      <c r="A47">
        <v>1999</v>
      </c>
      <c r="B47" s="6">
        <v>928730</v>
      </c>
      <c r="C47" s="14">
        <f t="shared" si="1"/>
        <v>5.6453062329513557</v>
      </c>
    </row>
    <row r="48" spans="1:3" x14ac:dyDescent="0.25">
      <c r="A48">
        <v>2000</v>
      </c>
      <c r="B48" s="6">
        <v>976533</v>
      </c>
      <c r="C48" s="14">
        <f t="shared" si="1"/>
        <v>5.1471364120896226</v>
      </c>
    </row>
    <row r="49" spans="1:3" x14ac:dyDescent="0.25">
      <c r="A49">
        <v>2001</v>
      </c>
      <c r="B49" s="6">
        <v>1021828</v>
      </c>
      <c r="C49" s="14">
        <f t="shared" si="1"/>
        <v>4.6383481152198698</v>
      </c>
    </row>
    <row r="50" spans="1:3" x14ac:dyDescent="0.25">
      <c r="A50">
        <v>2002</v>
      </c>
      <c r="B50" s="6">
        <v>1075564</v>
      </c>
      <c r="C50" s="14">
        <f t="shared" si="1"/>
        <v>5.258810680466766</v>
      </c>
    </row>
    <row r="51" spans="1:3" x14ac:dyDescent="0.25">
      <c r="A51">
        <v>2003</v>
      </c>
      <c r="B51" s="6">
        <v>1139746</v>
      </c>
      <c r="C51" s="14">
        <f t="shared" si="1"/>
        <v>5.9672878601366364</v>
      </c>
    </row>
    <row r="52" spans="1:3" x14ac:dyDescent="0.25">
      <c r="A52">
        <v>2004</v>
      </c>
      <c r="B52" s="6">
        <v>1202956</v>
      </c>
      <c r="C52" s="14">
        <f t="shared" si="1"/>
        <v>5.5459725237026447</v>
      </c>
    </row>
    <row r="53" spans="1:3" x14ac:dyDescent="0.25">
      <c r="A53">
        <v>2005</v>
      </c>
      <c r="B53" s="6">
        <v>1254058</v>
      </c>
      <c r="C53" s="14">
        <f t="shared" si="1"/>
        <v>4.2480356721276564</v>
      </c>
    </row>
    <row r="54" spans="1:3" x14ac:dyDescent="0.25">
      <c r="A54">
        <v>2006</v>
      </c>
      <c r="B54" s="6">
        <v>1328363</v>
      </c>
      <c r="C54" s="14">
        <f t="shared" si="1"/>
        <v>5.9251645458184612</v>
      </c>
    </row>
    <row r="55" spans="1:3" x14ac:dyDescent="0.25">
      <c r="A55">
        <v>2007</v>
      </c>
      <c r="B55" s="6">
        <v>1404845</v>
      </c>
      <c r="C55" s="14">
        <f t="shared" si="1"/>
        <v>5.7576129416432167</v>
      </c>
    </row>
    <row r="56" spans="1:3" x14ac:dyDescent="0.25">
      <c r="A56">
        <v>2008</v>
      </c>
      <c r="B56" s="6">
        <v>1445580</v>
      </c>
      <c r="C56" s="14">
        <f t="shared" si="1"/>
        <v>2.899608141823478</v>
      </c>
    </row>
    <row r="57" spans="1:3" x14ac:dyDescent="0.25">
      <c r="A57">
        <v>2009</v>
      </c>
      <c r="B57" s="6">
        <v>1392634</v>
      </c>
      <c r="C57" s="14">
        <f t="shared" si="1"/>
        <v>-3.6626129304500665</v>
      </c>
    </row>
    <row r="59" spans="1:3" x14ac:dyDescent="0.25">
      <c r="A59" s="19"/>
    </row>
    <row r="60" spans="1:3" x14ac:dyDescent="0.25">
      <c r="A60" s="18"/>
    </row>
    <row r="61" spans="1:3" x14ac:dyDescent="0.25">
      <c r="A61" s="18"/>
    </row>
    <row r="62" spans="1:3" x14ac:dyDescent="0.25">
      <c r="A62" s="18"/>
    </row>
    <row r="63" spans="1:3" x14ac:dyDescent="0.25">
      <c r="A63" s="18"/>
    </row>
    <row r="64" spans="1:3" x14ac:dyDescent="0.25">
      <c r="A64" s="18"/>
    </row>
    <row r="65" spans="1:1" x14ac:dyDescent="0.25">
      <c r="A65" s="18"/>
    </row>
    <row r="66" spans="1:1" x14ac:dyDescent="0.25">
      <c r="A66" s="18"/>
    </row>
    <row r="67" spans="1:1" x14ac:dyDescent="0.25">
      <c r="A67" s="18"/>
    </row>
    <row r="68" spans="1:1" x14ac:dyDescent="0.25">
      <c r="A68" s="18"/>
    </row>
  </sheetData>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workbookViewId="0">
      <pane xSplit="1" ySplit="3" topLeftCell="B4" activePane="bottomRight" state="frozen"/>
      <selection pane="topRight" activeCell="B1" sqref="B1"/>
      <selection pane="bottomLeft" activeCell="A3" sqref="A3"/>
      <selection pane="bottomRight" activeCell="I1" sqref="I1"/>
    </sheetView>
  </sheetViews>
  <sheetFormatPr defaultRowHeight="15" x14ac:dyDescent="0.25"/>
  <cols>
    <col min="1" max="1" width="12" customWidth="1"/>
    <col min="2" max="2" width="19" style="6" customWidth="1"/>
    <col min="3" max="3" width="15.85546875" style="6" customWidth="1"/>
    <col min="4" max="4" width="17.28515625" customWidth="1"/>
    <col min="5" max="5" width="16" customWidth="1"/>
    <col min="6" max="6" width="15" style="6" customWidth="1"/>
    <col min="7" max="7" width="19.7109375" customWidth="1"/>
    <col min="8" max="8" width="15.140625" customWidth="1"/>
    <col min="9" max="9" width="12.85546875" customWidth="1"/>
    <col min="10" max="10" width="13.42578125" customWidth="1"/>
    <col min="11" max="11" width="13.28515625" style="6" customWidth="1"/>
    <col min="12" max="12" width="18" customWidth="1"/>
  </cols>
  <sheetData>
    <row r="1" spans="1:15" s="58" customFormat="1" ht="75" x14ac:dyDescent="0.25">
      <c r="B1" s="59" t="s">
        <v>178</v>
      </c>
      <c r="C1" s="59" t="s">
        <v>179</v>
      </c>
      <c r="D1" s="60" t="s">
        <v>180</v>
      </c>
      <c r="F1" s="61"/>
      <c r="G1" s="60" t="s">
        <v>1</v>
      </c>
      <c r="H1" s="60" t="s">
        <v>2</v>
      </c>
      <c r="I1" s="58" t="s">
        <v>238</v>
      </c>
      <c r="K1" s="61"/>
      <c r="L1" s="58" t="s">
        <v>199</v>
      </c>
    </row>
    <row r="2" spans="1:15" s="15" customFormat="1" ht="48" customHeight="1" x14ac:dyDescent="0.25">
      <c r="A2" s="15" t="s">
        <v>7</v>
      </c>
      <c r="B2" s="41" t="s">
        <v>200</v>
      </c>
      <c r="C2" s="41" t="s">
        <v>200</v>
      </c>
      <c r="D2" s="15" t="s">
        <v>201</v>
      </c>
      <c r="E2" s="15" t="s">
        <v>202</v>
      </c>
      <c r="F2" s="41" t="s">
        <v>186</v>
      </c>
      <c r="G2" s="43" t="s">
        <v>203</v>
      </c>
      <c r="H2" s="43" t="s">
        <v>204</v>
      </c>
      <c r="I2" s="15" t="s">
        <v>205</v>
      </c>
      <c r="J2" s="15" t="s">
        <v>206</v>
      </c>
      <c r="K2" s="41" t="s">
        <v>207</v>
      </c>
      <c r="L2" s="43" t="s">
        <v>208</v>
      </c>
    </row>
    <row r="3" spans="1:15" ht="53.25" customHeight="1" x14ac:dyDescent="0.25">
      <c r="A3" t="s">
        <v>14</v>
      </c>
      <c r="D3" s="15" t="s">
        <v>209</v>
      </c>
      <c r="E3" s="15" t="s">
        <v>210</v>
      </c>
      <c r="G3" s="15" t="s">
        <v>211</v>
      </c>
      <c r="H3" s="15" t="s">
        <v>212</v>
      </c>
      <c r="I3" s="15" t="s">
        <v>213</v>
      </c>
      <c r="J3" s="15" t="s">
        <v>214</v>
      </c>
      <c r="L3" s="15" t="s">
        <v>215</v>
      </c>
    </row>
    <row r="4" spans="1:15" x14ac:dyDescent="0.25">
      <c r="A4">
        <v>1953</v>
      </c>
      <c r="B4" s="13">
        <v>11284</v>
      </c>
      <c r="C4" s="13">
        <v>2540</v>
      </c>
      <c r="D4">
        <v>125</v>
      </c>
      <c r="E4">
        <v>0</v>
      </c>
      <c r="F4" s="14">
        <v>0.4707802397840688</v>
      </c>
      <c r="G4">
        <v>3305</v>
      </c>
      <c r="H4">
        <v>17254</v>
      </c>
      <c r="I4">
        <v>3677</v>
      </c>
      <c r="J4">
        <v>3798</v>
      </c>
      <c r="K4" s="14">
        <v>0.17575795618605236</v>
      </c>
      <c r="L4" s="10">
        <v>17133</v>
      </c>
      <c r="M4" s="1"/>
      <c r="N4" s="1"/>
      <c r="O4" s="1"/>
    </row>
    <row r="5" spans="1:15" x14ac:dyDescent="0.25">
      <c r="A5">
        <v>1954</v>
      </c>
      <c r="B5" s="13">
        <v>11967</v>
      </c>
      <c r="C5" s="13">
        <v>2741</v>
      </c>
      <c r="D5">
        <v>56</v>
      </c>
      <c r="E5">
        <v>0</v>
      </c>
      <c r="F5" s="14">
        <v>-0.40273157065312554</v>
      </c>
      <c r="G5">
        <v>3389</v>
      </c>
      <c r="H5">
        <v>18153</v>
      </c>
      <c r="I5">
        <v>3827</v>
      </c>
      <c r="J5">
        <v>3922</v>
      </c>
      <c r="K5" s="14">
        <v>0.1517539251736415</v>
      </c>
      <c r="L5" s="10">
        <v>18058</v>
      </c>
      <c r="M5" s="1"/>
      <c r="N5" s="1"/>
      <c r="O5" s="1"/>
    </row>
    <row r="6" spans="1:15" x14ac:dyDescent="0.25">
      <c r="A6">
        <v>1955</v>
      </c>
      <c r="B6" s="13">
        <v>12915</v>
      </c>
      <c r="C6" s="13">
        <v>3026</v>
      </c>
      <c r="D6">
        <v>300</v>
      </c>
      <c r="E6">
        <v>0</v>
      </c>
      <c r="F6" s="14">
        <v>1.3512016834643925</v>
      </c>
      <c r="G6">
        <v>3466</v>
      </c>
      <c r="H6">
        <v>19707</v>
      </c>
      <c r="I6">
        <v>4166</v>
      </c>
      <c r="J6">
        <v>4439</v>
      </c>
      <c r="K6" s="14">
        <v>-0.98571270351090934</v>
      </c>
      <c r="L6" s="10">
        <v>19434</v>
      </c>
      <c r="M6" s="1"/>
      <c r="N6" s="1"/>
      <c r="O6" s="1"/>
    </row>
    <row r="7" spans="1:15" x14ac:dyDescent="0.25">
      <c r="A7">
        <v>1956</v>
      </c>
      <c r="B7" s="13">
        <v>13583</v>
      </c>
      <c r="C7" s="13">
        <v>3315</v>
      </c>
      <c r="D7">
        <v>259</v>
      </c>
      <c r="E7">
        <v>0</v>
      </c>
      <c r="F7" s="14">
        <v>-0.2109704641350211</v>
      </c>
      <c r="G7">
        <v>3742</v>
      </c>
      <c r="H7">
        <v>20899</v>
      </c>
      <c r="I7">
        <v>4586</v>
      </c>
      <c r="J7">
        <v>4510</v>
      </c>
      <c r="K7" s="14">
        <v>1.7958217556859113</v>
      </c>
      <c r="L7" s="10">
        <v>20975</v>
      </c>
      <c r="M7" s="1"/>
      <c r="N7" s="1"/>
      <c r="O7" s="1"/>
    </row>
    <row r="8" spans="1:15" x14ac:dyDescent="0.25">
      <c r="A8">
        <v>1957</v>
      </c>
      <c r="B8" s="13">
        <v>14324</v>
      </c>
      <c r="C8" s="13">
        <v>3600</v>
      </c>
      <c r="D8">
        <v>238</v>
      </c>
      <c r="E8">
        <v>0</v>
      </c>
      <c r="F8" s="14">
        <v>-0.10011918951132301</v>
      </c>
      <c r="G8">
        <v>3908</v>
      </c>
      <c r="H8">
        <v>22070</v>
      </c>
      <c r="I8">
        <v>4823</v>
      </c>
      <c r="J8">
        <v>4731</v>
      </c>
      <c r="K8" s="14">
        <v>7.6281287246722285E-2</v>
      </c>
      <c r="L8" s="10">
        <v>22162</v>
      </c>
      <c r="M8" s="1"/>
      <c r="N8" s="1"/>
      <c r="O8" s="1"/>
    </row>
    <row r="9" spans="1:15" x14ac:dyDescent="0.25">
      <c r="A9">
        <v>1958</v>
      </c>
      <c r="B9" s="13">
        <v>15116</v>
      </c>
      <c r="C9" s="13">
        <v>3724</v>
      </c>
      <c r="D9">
        <v>111</v>
      </c>
      <c r="E9">
        <v>0</v>
      </c>
      <c r="F9" s="14">
        <v>-0.57305297355834306</v>
      </c>
      <c r="G9">
        <v>3984</v>
      </c>
      <c r="H9">
        <v>22935</v>
      </c>
      <c r="I9">
        <v>4688</v>
      </c>
      <c r="J9">
        <v>4535</v>
      </c>
      <c r="K9" s="14">
        <v>0.27524591643353485</v>
      </c>
      <c r="L9" s="10">
        <v>23088</v>
      </c>
      <c r="M9" s="1"/>
      <c r="N9" s="1"/>
      <c r="O9" s="1"/>
    </row>
    <row r="10" spans="1:15" x14ac:dyDescent="0.25">
      <c r="A10">
        <v>1959</v>
      </c>
      <c r="B10" s="13">
        <v>15913</v>
      </c>
      <c r="C10" s="13">
        <v>3980</v>
      </c>
      <c r="D10">
        <v>178</v>
      </c>
      <c r="E10">
        <v>0</v>
      </c>
      <c r="F10" s="14">
        <v>0.29019404019404021</v>
      </c>
      <c r="G10">
        <v>4232</v>
      </c>
      <c r="H10">
        <v>24303</v>
      </c>
      <c r="I10">
        <v>4836</v>
      </c>
      <c r="J10">
        <v>4834</v>
      </c>
      <c r="K10" s="14">
        <v>-0.65401940401940406</v>
      </c>
      <c r="L10" s="10">
        <v>24305</v>
      </c>
      <c r="M10" s="1"/>
      <c r="N10" s="1"/>
      <c r="O10" s="1"/>
    </row>
    <row r="11" spans="1:15" x14ac:dyDescent="0.25">
      <c r="A11">
        <v>1960</v>
      </c>
      <c r="B11" s="13">
        <v>16694</v>
      </c>
      <c r="C11" s="13">
        <v>4368</v>
      </c>
      <c r="D11">
        <v>562</v>
      </c>
      <c r="E11">
        <v>0</v>
      </c>
      <c r="F11" s="14">
        <v>1.5799218267846122</v>
      </c>
      <c r="G11">
        <v>4469</v>
      </c>
      <c r="H11">
        <v>26093</v>
      </c>
      <c r="I11">
        <v>5134</v>
      </c>
      <c r="J11">
        <v>5499</v>
      </c>
      <c r="K11" s="14">
        <v>-1.5099773709113351</v>
      </c>
      <c r="L11" s="10">
        <v>25728</v>
      </c>
      <c r="M11" s="1"/>
      <c r="N11" s="1"/>
      <c r="O11" s="1"/>
    </row>
    <row r="12" spans="1:15" x14ac:dyDescent="0.25">
      <c r="A12">
        <v>1961</v>
      </c>
      <c r="B12" s="13">
        <v>17558</v>
      </c>
      <c r="C12" s="13">
        <v>4889</v>
      </c>
      <c r="D12">
        <v>279</v>
      </c>
      <c r="E12">
        <v>0</v>
      </c>
      <c r="F12" s="14">
        <v>-1.0999689054726369</v>
      </c>
      <c r="G12">
        <v>4751</v>
      </c>
      <c r="H12">
        <v>27477</v>
      </c>
      <c r="I12">
        <v>5366</v>
      </c>
      <c r="J12">
        <v>5459</v>
      </c>
      <c r="K12" s="14">
        <v>1.0572139303482586</v>
      </c>
      <c r="L12" s="10">
        <v>27384</v>
      </c>
      <c r="M12" s="1"/>
      <c r="N12" s="1"/>
      <c r="O12" s="1"/>
    </row>
    <row r="13" spans="1:15" x14ac:dyDescent="0.25">
      <c r="A13">
        <v>1962</v>
      </c>
      <c r="B13" s="13">
        <v>18597</v>
      </c>
      <c r="C13" s="13">
        <v>5049</v>
      </c>
      <c r="D13">
        <v>-8</v>
      </c>
      <c r="E13">
        <v>0</v>
      </c>
      <c r="F13" s="14">
        <v>-1.0480572597137015</v>
      </c>
      <c r="G13">
        <v>5056</v>
      </c>
      <c r="H13">
        <v>28694</v>
      </c>
      <c r="I13">
        <v>5500</v>
      </c>
      <c r="J13">
        <v>5554</v>
      </c>
      <c r="K13" s="14">
        <v>0.14241893076248904</v>
      </c>
      <c r="L13" s="10">
        <v>28640</v>
      </c>
      <c r="M13" s="1"/>
      <c r="N13" s="1"/>
      <c r="O13" s="1"/>
    </row>
    <row r="14" spans="1:15" x14ac:dyDescent="0.25">
      <c r="A14">
        <v>1963</v>
      </c>
      <c r="B14" s="13">
        <v>19838</v>
      </c>
      <c r="C14" s="13">
        <v>5295</v>
      </c>
      <c r="D14">
        <v>161</v>
      </c>
      <c r="E14">
        <v>0</v>
      </c>
      <c r="F14" s="14">
        <v>0.59008379888268159</v>
      </c>
      <c r="G14">
        <v>5183</v>
      </c>
      <c r="H14">
        <v>30477</v>
      </c>
      <c r="I14">
        <v>5852</v>
      </c>
      <c r="J14">
        <v>5971</v>
      </c>
      <c r="K14" s="14">
        <v>-0.22695530726256982</v>
      </c>
      <c r="L14" s="10">
        <v>30358</v>
      </c>
      <c r="M14" s="1"/>
      <c r="N14" s="1"/>
      <c r="O14" s="1"/>
    </row>
    <row r="15" spans="1:15" x14ac:dyDescent="0.25">
      <c r="A15">
        <v>1964</v>
      </c>
      <c r="B15" s="13">
        <v>21190</v>
      </c>
      <c r="C15" s="13">
        <v>6279</v>
      </c>
      <c r="D15">
        <v>700</v>
      </c>
      <c r="E15">
        <v>0</v>
      </c>
      <c r="F15" s="14">
        <v>1.7754792805850188</v>
      </c>
      <c r="G15">
        <v>5526</v>
      </c>
      <c r="H15">
        <v>33695</v>
      </c>
      <c r="I15">
        <v>6183</v>
      </c>
      <c r="J15">
        <v>6768</v>
      </c>
      <c r="K15" s="14">
        <v>-1.5350154819158048</v>
      </c>
      <c r="L15" s="10">
        <v>33110</v>
      </c>
      <c r="M15" s="1"/>
      <c r="N15" s="1"/>
      <c r="O15" s="1"/>
    </row>
    <row r="16" spans="1:15" x14ac:dyDescent="0.25">
      <c r="A16">
        <v>1965</v>
      </c>
      <c r="B16" s="13">
        <v>22539</v>
      </c>
      <c r="C16" s="13">
        <v>6804</v>
      </c>
      <c r="D16">
        <v>461</v>
      </c>
      <c r="E16">
        <v>0</v>
      </c>
      <c r="F16" s="14">
        <v>-0.72183630323165204</v>
      </c>
      <c r="G16">
        <v>6244</v>
      </c>
      <c r="H16">
        <v>36048</v>
      </c>
      <c r="I16">
        <v>6596</v>
      </c>
      <c r="J16">
        <v>6925</v>
      </c>
      <c r="K16" s="14">
        <v>0.77318030806402904</v>
      </c>
      <c r="L16" s="10">
        <v>35719</v>
      </c>
      <c r="M16" s="1"/>
      <c r="N16" s="1"/>
      <c r="O16" s="1"/>
    </row>
    <row r="17" spans="1:15" x14ac:dyDescent="0.25">
      <c r="A17">
        <v>1966</v>
      </c>
      <c r="B17" s="13">
        <v>23818</v>
      </c>
      <c r="C17" s="13">
        <v>7261</v>
      </c>
      <c r="D17">
        <v>288</v>
      </c>
      <c r="E17">
        <v>0</v>
      </c>
      <c r="F17" s="14">
        <v>-0.48433606763907167</v>
      </c>
      <c r="G17">
        <v>6791</v>
      </c>
      <c r="H17">
        <v>38158</v>
      </c>
      <c r="I17">
        <v>7148</v>
      </c>
      <c r="J17">
        <v>7215</v>
      </c>
      <c r="K17" s="14">
        <v>0.73350317758055938</v>
      </c>
      <c r="L17" s="10">
        <v>38091</v>
      </c>
      <c r="M17" s="1"/>
      <c r="N17" s="1"/>
      <c r="O17" s="1"/>
    </row>
    <row r="18" spans="1:15" x14ac:dyDescent="0.25">
      <c r="A18">
        <v>1967</v>
      </c>
      <c r="B18" s="13">
        <v>25032</v>
      </c>
      <c r="C18" s="13">
        <v>7945</v>
      </c>
      <c r="D18">
        <v>286</v>
      </c>
      <c r="E18">
        <v>0</v>
      </c>
      <c r="F18" s="14">
        <v>-5.2505841274841829E-3</v>
      </c>
      <c r="G18">
        <v>7499</v>
      </c>
      <c r="H18">
        <v>40762</v>
      </c>
      <c r="I18">
        <v>7370</v>
      </c>
      <c r="J18">
        <v>7814</v>
      </c>
      <c r="K18" s="14">
        <v>-0.98973510803076847</v>
      </c>
      <c r="L18" s="10">
        <v>40318</v>
      </c>
      <c r="M18" s="1"/>
      <c r="N18" s="1"/>
      <c r="O18" s="1"/>
    </row>
    <row r="19" spans="1:15" x14ac:dyDescent="0.25">
      <c r="A19">
        <v>1968</v>
      </c>
      <c r="B19" s="13">
        <v>26973</v>
      </c>
      <c r="C19" s="13">
        <v>8728</v>
      </c>
      <c r="D19">
        <v>452</v>
      </c>
      <c r="E19">
        <v>0</v>
      </c>
      <c r="F19" s="14">
        <v>0.41172677216131753</v>
      </c>
      <c r="G19">
        <v>7982</v>
      </c>
      <c r="H19">
        <v>44135</v>
      </c>
      <c r="I19">
        <v>8962</v>
      </c>
      <c r="J19">
        <v>9329</v>
      </c>
      <c r="K19" s="14">
        <v>0.19098169552061114</v>
      </c>
      <c r="L19" s="10">
        <v>43768</v>
      </c>
      <c r="M19" s="1"/>
      <c r="N19" s="1"/>
      <c r="O19" s="1"/>
    </row>
    <row r="20" spans="1:15" x14ac:dyDescent="0.25">
      <c r="A20">
        <v>1969</v>
      </c>
      <c r="B20" s="13">
        <v>28629</v>
      </c>
      <c r="C20" s="13">
        <v>9066</v>
      </c>
      <c r="D20">
        <v>537</v>
      </c>
      <c r="E20">
        <v>0</v>
      </c>
      <c r="F20" s="14">
        <v>0.19420581246572838</v>
      </c>
      <c r="G20">
        <v>8379</v>
      </c>
      <c r="H20">
        <v>46611</v>
      </c>
      <c r="I20">
        <v>10064</v>
      </c>
      <c r="J20">
        <v>9886</v>
      </c>
      <c r="K20" s="14">
        <v>1.2452019740449645</v>
      </c>
      <c r="L20" s="10">
        <v>46789</v>
      </c>
      <c r="M20" s="1"/>
      <c r="N20" s="1"/>
      <c r="O20" s="1"/>
    </row>
    <row r="21" spans="1:15" x14ac:dyDescent="0.25">
      <c r="A21">
        <v>1970</v>
      </c>
      <c r="B21" s="13">
        <v>31218</v>
      </c>
      <c r="C21" s="13">
        <v>10067</v>
      </c>
      <c r="D21">
        <v>382</v>
      </c>
      <c r="E21">
        <v>0</v>
      </c>
      <c r="F21" s="14">
        <v>-0.33127444484814805</v>
      </c>
      <c r="G21">
        <v>9422</v>
      </c>
      <c r="H21">
        <v>51089</v>
      </c>
      <c r="I21">
        <v>11489</v>
      </c>
      <c r="J21">
        <v>11052</v>
      </c>
      <c r="K21" s="14">
        <v>0.55354891106884097</v>
      </c>
      <c r="L21" s="10">
        <v>51528</v>
      </c>
      <c r="M21" s="1"/>
      <c r="N21" s="1"/>
      <c r="O21" s="1"/>
    </row>
    <row r="22" spans="1:15" x14ac:dyDescent="0.25">
      <c r="A22">
        <v>1971</v>
      </c>
      <c r="B22" s="13">
        <v>34987</v>
      </c>
      <c r="C22" s="13">
        <v>11286</v>
      </c>
      <c r="D22">
        <v>114</v>
      </c>
      <c r="E22">
        <v>0</v>
      </c>
      <c r="F22" s="14">
        <v>-0.52010557366868504</v>
      </c>
      <c r="G22">
        <v>10728</v>
      </c>
      <c r="H22">
        <v>57115</v>
      </c>
      <c r="I22">
        <v>12917</v>
      </c>
      <c r="J22">
        <v>12095</v>
      </c>
      <c r="K22" s="14">
        <v>0.74716658903896915</v>
      </c>
      <c r="L22" s="10">
        <v>57937</v>
      </c>
      <c r="M22" s="1"/>
      <c r="N22" s="1"/>
      <c r="O22" s="1"/>
    </row>
    <row r="23" spans="1:15" x14ac:dyDescent="0.25">
      <c r="A23">
        <v>1972</v>
      </c>
      <c r="B23" s="13">
        <v>39655</v>
      </c>
      <c r="C23" s="13">
        <v>12389</v>
      </c>
      <c r="D23">
        <v>25</v>
      </c>
      <c r="E23">
        <v>0</v>
      </c>
      <c r="F23" s="14">
        <v>-0.15361513367968654</v>
      </c>
      <c r="G23">
        <v>12234</v>
      </c>
      <c r="H23">
        <v>64303</v>
      </c>
      <c r="I23">
        <v>13644</v>
      </c>
      <c r="J23">
        <v>13658</v>
      </c>
      <c r="K23" s="14">
        <v>-1.4429466489462692</v>
      </c>
      <c r="L23" s="10">
        <v>64289</v>
      </c>
      <c r="M23" s="1"/>
      <c r="N23" s="1"/>
      <c r="O23" s="1"/>
    </row>
    <row r="24" spans="1:15" x14ac:dyDescent="0.25">
      <c r="A24">
        <v>1973</v>
      </c>
      <c r="B24" s="13">
        <v>45539</v>
      </c>
      <c r="C24" s="13">
        <v>15285</v>
      </c>
      <c r="D24">
        <v>1529</v>
      </c>
      <c r="E24">
        <v>0</v>
      </c>
      <c r="F24" s="14">
        <v>2.3394359843830204</v>
      </c>
      <c r="G24">
        <v>14008</v>
      </c>
      <c r="H24">
        <v>76361</v>
      </c>
      <c r="I24">
        <v>17174</v>
      </c>
      <c r="J24">
        <v>18840</v>
      </c>
      <c r="K24" s="14">
        <v>-2.5696464402930519</v>
      </c>
      <c r="L24" s="10">
        <v>74695</v>
      </c>
      <c r="M24" s="1"/>
      <c r="N24" s="1"/>
      <c r="O24" s="1"/>
    </row>
    <row r="25" spans="1:15" x14ac:dyDescent="0.25">
      <c r="A25">
        <v>1974</v>
      </c>
      <c r="B25" s="13">
        <v>52613</v>
      </c>
      <c r="C25" s="13">
        <v>18201</v>
      </c>
      <c r="D25">
        <v>1045</v>
      </c>
      <c r="E25">
        <v>0</v>
      </c>
      <c r="F25" s="14">
        <v>-0.6479684048463753</v>
      </c>
      <c r="G25">
        <v>17352</v>
      </c>
      <c r="H25">
        <v>89211</v>
      </c>
      <c r="I25">
        <v>23058</v>
      </c>
      <c r="J25">
        <v>27007</v>
      </c>
      <c r="K25" s="14">
        <v>-3.0564294798848652</v>
      </c>
      <c r="L25" s="10">
        <v>85262</v>
      </c>
      <c r="M25" s="1"/>
      <c r="N25" s="1"/>
      <c r="O25" s="1"/>
    </row>
    <row r="26" spans="1:15" x14ac:dyDescent="0.25">
      <c r="A26">
        <v>1975</v>
      </c>
      <c r="B26" s="13">
        <v>64610</v>
      </c>
      <c r="C26" s="13">
        <v>21935</v>
      </c>
      <c r="D26">
        <v>-1354</v>
      </c>
      <c r="E26">
        <v>0</v>
      </c>
      <c r="F26" s="14">
        <v>-2.8136801857803007</v>
      </c>
      <c r="G26">
        <v>23923</v>
      </c>
      <c r="H26">
        <v>109114</v>
      </c>
      <c r="I26">
        <v>27119</v>
      </c>
      <c r="J26">
        <v>28656</v>
      </c>
      <c r="K26" s="14">
        <v>2.8289273064202107</v>
      </c>
      <c r="L26" s="10">
        <v>107577</v>
      </c>
      <c r="M26" s="1"/>
      <c r="N26" s="1"/>
      <c r="O26" s="1"/>
    </row>
    <row r="27" spans="1:15" x14ac:dyDescent="0.25">
      <c r="A27">
        <v>1976</v>
      </c>
      <c r="B27" s="13">
        <v>75153</v>
      </c>
      <c r="C27" s="13">
        <v>25640</v>
      </c>
      <c r="D27">
        <v>901</v>
      </c>
      <c r="E27">
        <v>0</v>
      </c>
      <c r="F27" s="14">
        <v>2.0961729737769224</v>
      </c>
      <c r="G27">
        <v>28032</v>
      </c>
      <c r="H27">
        <v>129726</v>
      </c>
      <c r="I27">
        <v>35445</v>
      </c>
      <c r="J27">
        <v>36503</v>
      </c>
      <c r="K27" s="14">
        <v>0.44526246316591839</v>
      </c>
      <c r="L27" s="10">
        <v>128668</v>
      </c>
      <c r="M27" s="1"/>
      <c r="N27" s="1"/>
      <c r="O27" s="1"/>
    </row>
    <row r="28" spans="1:15" x14ac:dyDescent="0.25">
      <c r="A28">
        <v>1977</v>
      </c>
      <c r="B28" s="13">
        <v>85930</v>
      </c>
      <c r="C28" s="13">
        <v>28351</v>
      </c>
      <c r="D28">
        <v>1824</v>
      </c>
      <c r="E28">
        <v>0</v>
      </c>
      <c r="F28" s="14">
        <v>0.71735007927378991</v>
      </c>
      <c r="G28">
        <v>30558</v>
      </c>
      <c r="H28">
        <v>146663</v>
      </c>
      <c r="I28">
        <v>43722</v>
      </c>
      <c r="J28">
        <v>42289</v>
      </c>
      <c r="K28" s="14">
        <v>1.9359903006186465</v>
      </c>
      <c r="L28" s="10">
        <v>148096</v>
      </c>
      <c r="M28" s="1"/>
      <c r="N28" s="1"/>
      <c r="O28" s="1"/>
    </row>
    <row r="29" spans="1:15" x14ac:dyDescent="0.25">
      <c r="A29">
        <v>1978</v>
      </c>
      <c r="B29" s="13">
        <v>98937</v>
      </c>
      <c r="C29" s="13">
        <v>32387</v>
      </c>
      <c r="D29">
        <v>1804</v>
      </c>
      <c r="E29">
        <v>0</v>
      </c>
      <c r="F29" s="14">
        <v>-1.3504753673292999E-2</v>
      </c>
      <c r="G29">
        <v>34623</v>
      </c>
      <c r="H29">
        <v>167751</v>
      </c>
      <c r="I29">
        <v>47946</v>
      </c>
      <c r="J29">
        <v>45265</v>
      </c>
      <c r="K29" s="14">
        <v>0.84269662921348309</v>
      </c>
      <c r="L29" s="10">
        <v>170432</v>
      </c>
      <c r="M29" s="1"/>
      <c r="N29" s="1"/>
      <c r="O29" s="1"/>
    </row>
    <row r="30" spans="1:15" x14ac:dyDescent="0.25">
      <c r="A30">
        <v>1979</v>
      </c>
      <c r="B30" s="13">
        <v>117304</v>
      </c>
      <c r="C30" s="13">
        <v>38548</v>
      </c>
      <c r="D30">
        <v>2162</v>
      </c>
      <c r="E30">
        <v>0</v>
      </c>
      <c r="F30" s="14">
        <v>0.21005444986856928</v>
      </c>
      <c r="G30">
        <v>40221</v>
      </c>
      <c r="H30">
        <v>198235</v>
      </c>
      <c r="I30">
        <v>55462</v>
      </c>
      <c r="J30">
        <v>54215</v>
      </c>
      <c r="K30" s="14">
        <v>-0.84139128802102892</v>
      </c>
      <c r="L30" s="10">
        <v>199482</v>
      </c>
      <c r="M30" s="1"/>
      <c r="N30" s="1"/>
      <c r="O30" s="1"/>
    </row>
    <row r="31" spans="1:15" x14ac:dyDescent="0.25">
      <c r="A31">
        <v>1980</v>
      </c>
      <c r="B31" s="13">
        <v>136424</v>
      </c>
      <c r="C31" s="13">
        <v>43612</v>
      </c>
      <c r="D31">
        <v>-2572</v>
      </c>
      <c r="E31">
        <v>0</v>
      </c>
      <c r="F31" s="14">
        <v>-2.3731464493036967</v>
      </c>
      <c r="G31">
        <v>50630</v>
      </c>
      <c r="H31">
        <v>228094</v>
      </c>
      <c r="I31">
        <v>63288</v>
      </c>
      <c r="J31">
        <v>57545</v>
      </c>
      <c r="K31" s="14">
        <v>2.2538374389669245</v>
      </c>
      <c r="L31" s="10">
        <v>233837</v>
      </c>
      <c r="M31" s="1"/>
      <c r="N31" s="1"/>
      <c r="O31" s="1"/>
    </row>
    <row r="32" spans="1:15" x14ac:dyDescent="0.25">
      <c r="A32">
        <v>1981</v>
      </c>
      <c r="B32" s="13">
        <v>151844</v>
      </c>
      <c r="C32" s="13">
        <v>43746</v>
      </c>
      <c r="D32">
        <v>-2768</v>
      </c>
      <c r="E32">
        <v>0</v>
      </c>
      <c r="F32" s="14">
        <v>-8.3819070549143213E-2</v>
      </c>
      <c r="G32">
        <v>57204</v>
      </c>
      <c r="H32">
        <v>250026</v>
      </c>
      <c r="I32">
        <v>68380</v>
      </c>
      <c r="J32">
        <v>60366</v>
      </c>
      <c r="K32" s="14">
        <v>0.9711893327403277</v>
      </c>
      <c r="L32" s="10">
        <v>258040</v>
      </c>
      <c r="M32" s="1"/>
      <c r="N32" s="1"/>
      <c r="O32" s="1"/>
    </row>
    <row r="33" spans="1:15" x14ac:dyDescent="0.25">
      <c r="A33">
        <v>1982</v>
      </c>
      <c r="B33" s="13">
        <v>166455</v>
      </c>
      <c r="C33" s="13">
        <v>47935</v>
      </c>
      <c r="D33">
        <v>-1188</v>
      </c>
      <c r="E33">
        <v>0</v>
      </c>
      <c r="F33" s="14">
        <v>0.61230816927608123</v>
      </c>
      <c r="G33">
        <v>62298</v>
      </c>
      <c r="H33">
        <v>275500</v>
      </c>
      <c r="I33">
        <v>73917</v>
      </c>
      <c r="J33">
        <v>67777</v>
      </c>
      <c r="K33" s="14">
        <v>-0.72624399317935207</v>
      </c>
      <c r="L33" s="10">
        <v>281640</v>
      </c>
      <c r="M33" s="1"/>
      <c r="N33" s="1"/>
      <c r="O33" s="1"/>
    </row>
    <row r="34" spans="1:15" x14ac:dyDescent="0.25">
      <c r="A34">
        <v>1983</v>
      </c>
      <c r="B34" s="13">
        <v>182752</v>
      </c>
      <c r="C34" s="13">
        <v>52099</v>
      </c>
      <c r="D34">
        <v>1465</v>
      </c>
      <c r="E34">
        <v>0</v>
      </c>
      <c r="F34" s="14">
        <v>0.94198267291577897</v>
      </c>
      <c r="G34">
        <v>67541</v>
      </c>
      <c r="H34">
        <v>303857</v>
      </c>
      <c r="I34">
        <v>81393</v>
      </c>
      <c r="J34">
        <v>77605</v>
      </c>
      <c r="K34" s="14">
        <v>-0.8351086493395824</v>
      </c>
      <c r="L34" s="10">
        <v>307645</v>
      </c>
      <c r="M34" s="1"/>
      <c r="N34" s="1"/>
      <c r="O34" s="1"/>
    </row>
    <row r="35" spans="1:15" x14ac:dyDescent="0.25">
      <c r="A35">
        <v>1984</v>
      </c>
      <c r="B35" s="13">
        <v>196653</v>
      </c>
      <c r="C35" s="13">
        <v>59278</v>
      </c>
      <c r="D35">
        <v>1296</v>
      </c>
      <c r="E35">
        <v>0</v>
      </c>
      <c r="F35" s="14">
        <v>-5.4933446017325166E-2</v>
      </c>
      <c r="G35">
        <v>71537</v>
      </c>
      <c r="H35">
        <v>328764</v>
      </c>
      <c r="I35">
        <v>93462</v>
      </c>
      <c r="J35">
        <v>92770</v>
      </c>
      <c r="K35" s="14">
        <v>-1.0063547270392823</v>
      </c>
      <c r="L35" s="10">
        <v>329456</v>
      </c>
      <c r="M35" s="1"/>
      <c r="N35" s="1"/>
      <c r="O35" s="1"/>
    </row>
    <row r="36" spans="1:15" x14ac:dyDescent="0.25">
      <c r="A36">
        <v>1985</v>
      </c>
      <c r="B36" s="13">
        <v>215382</v>
      </c>
      <c r="C36" s="13">
        <v>65181</v>
      </c>
      <c r="D36">
        <v>821</v>
      </c>
      <c r="E36">
        <v>0</v>
      </c>
      <c r="F36" s="14">
        <v>-0.14417706765091545</v>
      </c>
      <c r="G36">
        <v>75678</v>
      </c>
      <c r="H36">
        <v>357062</v>
      </c>
      <c r="I36">
        <v>104018</v>
      </c>
      <c r="J36">
        <v>98935</v>
      </c>
      <c r="K36" s="14">
        <v>1.3328031664319362</v>
      </c>
      <c r="L36" s="10">
        <v>362145</v>
      </c>
      <c r="M36" s="1"/>
      <c r="N36" s="1"/>
      <c r="O36" s="1"/>
    </row>
    <row r="37" spans="1:15" x14ac:dyDescent="0.25">
      <c r="A37">
        <v>1986</v>
      </c>
      <c r="B37" s="13">
        <v>239008</v>
      </c>
      <c r="C37" s="13">
        <v>69581</v>
      </c>
      <c r="D37">
        <v>682</v>
      </c>
      <c r="E37">
        <v>-23</v>
      </c>
      <c r="F37" s="14">
        <v>-4.4733463115602869E-2</v>
      </c>
      <c r="G37">
        <v>81336</v>
      </c>
      <c r="H37">
        <v>390584</v>
      </c>
      <c r="I37">
        <v>99706</v>
      </c>
      <c r="J37">
        <v>101141</v>
      </c>
      <c r="K37" s="14">
        <v>-1.7998315591820955</v>
      </c>
      <c r="L37" s="10">
        <v>389149</v>
      </c>
      <c r="M37" s="1"/>
      <c r="N37" s="1"/>
      <c r="O37" s="1"/>
    </row>
    <row r="38" spans="1:15" x14ac:dyDescent="0.25">
      <c r="A38">
        <v>1987</v>
      </c>
      <c r="B38" s="13">
        <v>263084</v>
      </c>
      <c r="C38" s="13">
        <v>80344</v>
      </c>
      <c r="D38">
        <v>1228</v>
      </c>
      <c r="E38">
        <v>-130</v>
      </c>
      <c r="F38" s="14">
        <v>0.11281026033730011</v>
      </c>
      <c r="G38">
        <v>87233</v>
      </c>
      <c r="H38">
        <v>431759</v>
      </c>
      <c r="I38">
        <v>108653</v>
      </c>
      <c r="J38">
        <v>111747</v>
      </c>
      <c r="K38" s="14">
        <v>-0.42631485626328219</v>
      </c>
      <c r="L38" s="10">
        <v>428665</v>
      </c>
      <c r="M38" s="1"/>
      <c r="N38" s="1"/>
      <c r="O38" s="1"/>
    </row>
    <row r="39" spans="1:15" x14ac:dyDescent="0.25">
      <c r="A39">
        <v>1988</v>
      </c>
      <c r="B39" s="13">
        <v>297354</v>
      </c>
      <c r="C39" s="13">
        <v>97956</v>
      </c>
      <c r="D39">
        <v>4333</v>
      </c>
      <c r="E39">
        <v>42</v>
      </c>
      <c r="F39" s="14">
        <v>0.76446642483057869</v>
      </c>
      <c r="G39">
        <v>93990</v>
      </c>
      <c r="H39">
        <v>493675</v>
      </c>
      <c r="I39">
        <v>109804</v>
      </c>
      <c r="J39">
        <v>124969</v>
      </c>
      <c r="K39" s="14">
        <v>-2.8159518505126382</v>
      </c>
      <c r="L39" s="10">
        <v>478510</v>
      </c>
      <c r="M39" s="1"/>
      <c r="N39" s="1"/>
      <c r="O39" s="1"/>
    </row>
    <row r="40" spans="1:15" x14ac:dyDescent="0.25">
      <c r="A40">
        <v>1989</v>
      </c>
      <c r="B40" s="13">
        <v>326258</v>
      </c>
      <c r="C40" s="13">
        <v>113478</v>
      </c>
      <c r="D40">
        <v>2677</v>
      </c>
      <c r="E40">
        <v>-1</v>
      </c>
      <c r="F40" s="14">
        <v>-0.355060500303024</v>
      </c>
      <c r="G40">
        <v>101720</v>
      </c>
      <c r="H40">
        <v>544132</v>
      </c>
      <c r="I40">
        <v>124153</v>
      </c>
      <c r="J40">
        <v>143011</v>
      </c>
      <c r="K40" s="14">
        <v>-0.77177070489644939</v>
      </c>
      <c r="L40" s="10">
        <v>525274</v>
      </c>
      <c r="M40" s="1"/>
      <c r="N40" s="1"/>
      <c r="O40" s="1"/>
    </row>
    <row r="41" spans="1:15" x14ac:dyDescent="0.25">
      <c r="A41">
        <v>1990</v>
      </c>
      <c r="B41" s="13">
        <v>354764</v>
      </c>
      <c r="C41" s="13">
        <v>117027</v>
      </c>
      <c r="D41">
        <v>-1800</v>
      </c>
      <c r="E41">
        <v>-127</v>
      </c>
      <c r="F41" s="14">
        <v>-0.87630455724060208</v>
      </c>
      <c r="G41">
        <v>112483</v>
      </c>
      <c r="H41">
        <v>582347</v>
      </c>
      <c r="I41">
        <v>136583</v>
      </c>
      <c r="J41">
        <v>148647</v>
      </c>
      <c r="K41" s="14">
        <v>1.2934201959358353</v>
      </c>
      <c r="L41" s="10">
        <v>570283</v>
      </c>
      <c r="M41" s="1"/>
      <c r="N41" s="1"/>
      <c r="O41" s="1"/>
    </row>
    <row r="42" spans="1:15" x14ac:dyDescent="0.25">
      <c r="A42">
        <v>1991</v>
      </c>
      <c r="B42" s="13">
        <v>375920</v>
      </c>
      <c r="C42" s="13">
        <v>107838</v>
      </c>
      <c r="D42">
        <v>-4927</v>
      </c>
      <c r="E42">
        <v>-97</v>
      </c>
      <c r="F42" s="14">
        <v>-0.54306370696654116</v>
      </c>
      <c r="G42">
        <v>123841</v>
      </c>
      <c r="H42">
        <v>602575</v>
      </c>
      <c r="I42">
        <v>138662</v>
      </c>
      <c r="J42">
        <v>142573</v>
      </c>
      <c r="K42" s="14">
        <v>1.4296410729409785</v>
      </c>
      <c r="L42" s="10">
        <v>598664</v>
      </c>
      <c r="M42" s="1"/>
      <c r="N42" s="1"/>
      <c r="O42" s="1"/>
    </row>
    <row r="43" spans="1:15" x14ac:dyDescent="0.25">
      <c r="A43">
        <v>1992</v>
      </c>
      <c r="B43" s="13">
        <v>395152</v>
      </c>
      <c r="C43" s="13">
        <v>103913</v>
      </c>
      <c r="D43">
        <v>-1937</v>
      </c>
      <c r="E43">
        <v>17</v>
      </c>
      <c r="F43" s="14">
        <v>0.51848783290794165</v>
      </c>
      <c r="G43">
        <v>131632</v>
      </c>
      <c r="H43">
        <v>628777</v>
      </c>
      <c r="I43">
        <v>145480</v>
      </c>
      <c r="J43">
        <v>152177</v>
      </c>
      <c r="K43" s="14">
        <v>-0.46536955621183168</v>
      </c>
      <c r="L43" s="10">
        <v>622080</v>
      </c>
      <c r="M43" s="1"/>
      <c r="N43" s="1"/>
      <c r="O43" s="1"/>
    </row>
    <row r="44" spans="1:15" x14ac:dyDescent="0.25">
      <c r="A44">
        <v>1993</v>
      </c>
      <c r="B44" s="13">
        <v>421010</v>
      </c>
      <c r="C44" s="13">
        <v>103997</v>
      </c>
      <c r="D44">
        <v>329</v>
      </c>
      <c r="E44">
        <v>-29</v>
      </c>
      <c r="F44" s="14">
        <v>0.35686728395061729</v>
      </c>
      <c r="G44">
        <v>133781</v>
      </c>
      <c r="H44">
        <v>659088</v>
      </c>
      <c r="I44">
        <v>165834</v>
      </c>
      <c r="J44">
        <v>170726</v>
      </c>
      <c r="K44" s="14">
        <v>0.29015560699588477</v>
      </c>
      <c r="L44" s="10">
        <v>654196</v>
      </c>
      <c r="M44" s="1"/>
      <c r="N44" s="1"/>
      <c r="O44" s="1"/>
    </row>
    <row r="45" spans="1:15" x14ac:dyDescent="0.25">
      <c r="A45">
        <v>1994</v>
      </c>
      <c r="B45" s="13">
        <v>442230</v>
      </c>
      <c r="C45" s="13">
        <v>111623</v>
      </c>
      <c r="D45">
        <v>3708</v>
      </c>
      <c r="E45">
        <v>113</v>
      </c>
      <c r="F45" s="14">
        <v>0.53821790411436332</v>
      </c>
      <c r="G45">
        <v>138278</v>
      </c>
      <c r="H45">
        <v>695952</v>
      </c>
      <c r="I45">
        <v>183215</v>
      </c>
      <c r="J45">
        <v>186180</v>
      </c>
      <c r="K45" s="14">
        <v>0.29456004011030334</v>
      </c>
      <c r="L45" s="10">
        <v>692987</v>
      </c>
      <c r="M45" s="1"/>
      <c r="N45" s="1"/>
      <c r="O45" s="1"/>
    </row>
    <row r="46" spans="1:15" x14ac:dyDescent="0.25">
      <c r="A46">
        <v>1995</v>
      </c>
      <c r="B46" s="13">
        <v>465337</v>
      </c>
      <c r="C46" s="13">
        <v>121364</v>
      </c>
      <c r="D46">
        <v>4512</v>
      </c>
      <c r="E46">
        <v>-121</v>
      </c>
      <c r="F46" s="14">
        <v>8.2252625229621915E-2</v>
      </c>
      <c r="G46">
        <v>143032</v>
      </c>
      <c r="H46">
        <v>734124</v>
      </c>
      <c r="I46">
        <v>207147</v>
      </c>
      <c r="J46">
        <v>208005</v>
      </c>
      <c r="K46" s="14">
        <v>0.30404610764704099</v>
      </c>
      <c r="L46" s="10">
        <v>733266</v>
      </c>
      <c r="M46" s="1"/>
      <c r="N46" s="1"/>
      <c r="O46" s="1"/>
    </row>
    <row r="47" spans="1:15" x14ac:dyDescent="0.25">
      <c r="A47">
        <v>1996</v>
      </c>
      <c r="B47" s="13">
        <v>500412</v>
      </c>
      <c r="C47" s="13">
        <v>130346</v>
      </c>
      <c r="D47">
        <v>1771</v>
      </c>
      <c r="E47">
        <v>-160</v>
      </c>
      <c r="F47" s="14">
        <v>-0.37912571972517478</v>
      </c>
      <c r="G47">
        <v>148767</v>
      </c>
      <c r="H47">
        <v>781136</v>
      </c>
      <c r="I47">
        <v>229047</v>
      </c>
      <c r="J47">
        <v>228457</v>
      </c>
      <c r="K47" s="14">
        <v>0.19747267703670973</v>
      </c>
      <c r="L47" s="10">
        <v>781726</v>
      </c>
      <c r="M47" s="1"/>
      <c r="N47" s="1"/>
      <c r="O47" s="1"/>
    </row>
    <row r="48" spans="1:15" x14ac:dyDescent="0.25">
      <c r="A48">
        <v>1997</v>
      </c>
      <c r="B48" s="13">
        <v>532082</v>
      </c>
      <c r="C48" s="13">
        <v>138307</v>
      </c>
      <c r="D48">
        <v>4621</v>
      </c>
      <c r="E48">
        <v>-27</v>
      </c>
      <c r="F48" s="14">
        <v>0.38159150392848645</v>
      </c>
      <c r="G48">
        <v>150652</v>
      </c>
      <c r="H48">
        <v>825635</v>
      </c>
      <c r="I48">
        <v>237478</v>
      </c>
      <c r="J48">
        <v>233019</v>
      </c>
      <c r="K48" s="14">
        <v>0.49493044877616965</v>
      </c>
      <c r="L48" s="10">
        <v>830094</v>
      </c>
      <c r="M48" s="1"/>
      <c r="N48" s="1"/>
      <c r="O48" s="1"/>
    </row>
    <row r="49" spans="1:15" x14ac:dyDescent="0.25">
      <c r="A49">
        <v>1998</v>
      </c>
      <c r="B49" s="13">
        <v>567970</v>
      </c>
      <c r="C49" s="13">
        <v>155997</v>
      </c>
      <c r="D49">
        <v>5026</v>
      </c>
      <c r="E49">
        <v>429</v>
      </c>
      <c r="F49" s="14">
        <v>0.10372319279503285</v>
      </c>
      <c r="G49">
        <v>156490</v>
      </c>
      <c r="H49">
        <v>885912</v>
      </c>
      <c r="I49">
        <v>233284</v>
      </c>
      <c r="J49">
        <v>240094</v>
      </c>
      <c r="K49" s="14">
        <v>-1.3575570959433509</v>
      </c>
      <c r="L49" s="10">
        <v>879102</v>
      </c>
      <c r="M49" s="1"/>
      <c r="N49" s="1"/>
      <c r="O49" s="1"/>
    </row>
    <row r="50" spans="1:15" x14ac:dyDescent="0.25">
      <c r="A50">
        <v>1999</v>
      </c>
      <c r="B50" s="13">
        <v>604556</v>
      </c>
      <c r="C50" s="13">
        <v>161722</v>
      </c>
      <c r="D50">
        <v>6060</v>
      </c>
      <c r="E50">
        <v>229</v>
      </c>
      <c r="F50" s="14">
        <v>9.4869537323314018E-2</v>
      </c>
      <c r="G50">
        <v>169652</v>
      </c>
      <c r="H50">
        <v>942219</v>
      </c>
      <c r="I50">
        <v>242691</v>
      </c>
      <c r="J50">
        <v>256180</v>
      </c>
      <c r="K50" s="14">
        <v>-0.75975256568634808</v>
      </c>
      <c r="L50" s="10">
        <v>928730</v>
      </c>
      <c r="M50" s="1"/>
      <c r="N50" s="1"/>
      <c r="O50" s="1"/>
    </row>
    <row r="51" spans="1:15" x14ac:dyDescent="0.25">
      <c r="A51">
        <v>2000</v>
      </c>
      <c r="B51" s="13">
        <v>640089</v>
      </c>
      <c r="C51" s="13">
        <v>167172</v>
      </c>
      <c r="D51">
        <v>5271</v>
      </c>
      <c r="E51">
        <v>3</v>
      </c>
      <c r="F51" s="14">
        <v>-0.10928902910426065</v>
      </c>
      <c r="G51">
        <v>181972</v>
      </c>
      <c r="H51">
        <v>994507</v>
      </c>
      <c r="I51">
        <v>269819</v>
      </c>
      <c r="J51">
        <v>287793</v>
      </c>
      <c r="K51" s="14">
        <v>-0.48291753254444242</v>
      </c>
      <c r="L51" s="10">
        <v>976533</v>
      </c>
      <c r="M51" s="1"/>
      <c r="N51" s="1"/>
      <c r="O51" s="1"/>
    </row>
    <row r="52" spans="1:15" x14ac:dyDescent="0.25">
      <c r="A52">
        <v>2001</v>
      </c>
      <c r="B52" s="13">
        <v>672889</v>
      </c>
      <c r="C52" s="13">
        <v>171782</v>
      </c>
      <c r="D52">
        <v>6189</v>
      </c>
      <c r="E52">
        <v>396</v>
      </c>
      <c r="F52" s="14">
        <v>0.13425045543775788</v>
      </c>
      <c r="G52">
        <v>194584</v>
      </c>
      <c r="H52">
        <v>1045840</v>
      </c>
      <c r="I52">
        <v>276866</v>
      </c>
      <c r="J52">
        <v>300878</v>
      </c>
      <c r="K52" s="14">
        <v>-0.61830987790479175</v>
      </c>
      <c r="L52" s="10">
        <v>1021828</v>
      </c>
      <c r="M52" s="1"/>
      <c r="N52" s="1"/>
      <c r="O52" s="1"/>
    </row>
    <row r="53" spans="1:15" x14ac:dyDescent="0.25">
      <c r="A53">
        <v>2002</v>
      </c>
      <c r="B53" s="13">
        <v>707386</v>
      </c>
      <c r="C53" s="13">
        <v>180551</v>
      </c>
      <c r="D53">
        <v>2909</v>
      </c>
      <c r="E53">
        <v>214</v>
      </c>
      <c r="F53" s="14">
        <v>-0.33880457376388201</v>
      </c>
      <c r="G53">
        <v>212577</v>
      </c>
      <c r="H53">
        <v>1103637</v>
      </c>
      <c r="I53">
        <v>280536</v>
      </c>
      <c r="J53">
        <v>308609</v>
      </c>
      <c r="K53" s="14">
        <v>-0.39742500694833183</v>
      </c>
      <c r="L53" s="10">
        <v>1075564</v>
      </c>
      <c r="M53" s="1"/>
      <c r="N53" s="1"/>
      <c r="O53" s="1"/>
    </row>
    <row r="54" spans="1:15" x14ac:dyDescent="0.25">
      <c r="A54">
        <v>2003</v>
      </c>
      <c r="B54" s="13">
        <v>742276</v>
      </c>
      <c r="C54" s="13">
        <v>186700</v>
      </c>
      <c r="D54">
        <v>3983</v>
      </c>
      <c r="E54">
        <v>-37</v>
      </c>
      <c r="F54" s="14">
        <v>7.6517994280210194E-2</v>
      </c>
      <c r="G54">
        <v>232819</v>
      </c>
      <c r="H54">
        <v>1165741</v>
      </c>
      <c r="I54">
        <v>290677</v>
      </c>
      <c r="J54">
        <v>316672</v>
      </c>
      <c r="K54" s="14">
        <v>0.19320096247178226</v>
      </c>
      <c r="L54" s="10">
        <v>1139746</v>
      </c>
      <c r="M54" s="1"/>
      <c r="N54" s="1"/>
      <c r="O54" s="1"/>
    </row>
    <row r="55" spans="1:15" x14ac:dyDescent="0.25">
      <c r="A55">
        <v>2004</v>
      </c>
      <c r="B55" s="13">
        <v>779064</v>
      </c>
      <c r="C55" s="13">
        <v>200415</v>
      </c>
      <c r="D55">
        <v>4886</v>
      </c>
      <c r="E55">
        <v>-37</v>
      </c>
      <c r="F55" s="14">
        <v>7.9228178910037847E-2</v>
      </c>
      <c r="G55">
        <v>251114</v>
      </c>
      <c r="H55">
        <v>1235442</v>
      </c>
      <c r="I55">
        <v>303796</v>
      </c>
      <c r="J55">
        <v>336282</v>
      </c>
      <c r="K55" s="14">
        <v>-0.5695128563732621</v>
      </c>
      <c r="L55" s="10">
        <v>1202956</v>
      </c>
      <c r="M55" s="1"/>
      <c r="N55" s="1"/>
      <c r="O55" s="1"/>
    </row>
    <row r="56" spans="1:15" x14ac:dyDescent="0.25">
      <c r="A56">
        <v>2005</v>
      </c>
      <c r="B56" s="13">
        <v>814964</v>
      </c>
      <c r="C56" s="13">
        <v>209758</v>
      </c>
      <c r="D56">
        <v>4472</v>
      </c>
      <c r="E56">
        <v>-376</v>
      </c>
      <c r="F56" s="14">
        <v>-6.2595805665377618E-2</v>
      </c>
      <c r="G56">
        <v>268088</v>
      </c>
      <c r="H56">
        <v>1296905</v>
      </c>
      <c r="I56">
        <v>330794</v>
      </c>
      <c r="J56">
        <v>373641</v>
      </c>
      <c r="K56" s="14">
        <v>-0.86129500995880148</v>
      </c>
      <c r="L56" s="10">
        <v>1254058</v>
      </c>
      <c r="M56" s="1"/>
      <c r="N56" s="1"/>
      <c r="O56" s="1"/>
    </row>
    <row r="57" spans="1:15" x14ac:dyDescent="0.25">
      <c r="A57">
        <v>2006</v>
      </c>
      <c r="B57" s="13">
        <v>852018</v>
      </c>
      <c r="C57" s="13">
        <v>227234</v>
      </c>
      <c r="D57">
        <v>5212</v>
      </c>
      <c r="E57">
        <v>285</v>
      </c>
      <c r="F57" s="14">
        <v>0.11171732088946444</v>
      </c>
      <c r="G57">
        <v>285151</v>
      </c>
      <c r="H57">
        <v>1369900</v>
      </c>
      <c r="I57">
        <v>378026</v>
      </c>
      <c r="J57">
        <v>419563</v>
      </c>
      <c r="K57" s="14">
        <v>0.10446087820499531</v>
      </c>
      <c r="L57" s="10">
        <v>1328363</v>
      </c>
      <c r="M57" s="1"/>
      <c r="N57" s="1"/>
      <c r="O57" s="1"/>
    </row>
    <row r="58" spans="1:15" x14ac:dyDescent="0.25">
      <c r="A58">
        <v>2007</v>
      </c>
      <c r="B58" s="13">
        <v>896022</v>
      </c>
      <c r="C58" s="13">
        <v>249517</v>
      </c>
      <c r="D58">
        <v>5815</v>
      </c>
      <c r="E58">
        <v>374</v>
      </c>
      <c r="F58" s="14">
        <v>5.2094194132176218E-2</v>
      </c>
      <c r="G58">
        <v>296073</v>
      </c>
      <c r="H58">
        <v>1447801</v>
      </c>
      <c r="I58">
        <v>374003</v>
      </c>
      <c r="J58">
        <v>416959</v>
      </c>
      <c r="K58" s="14">
        <v>-0.1068232102219047</v>
      </c>
      <c r="L58" s="10">
        <v>1404845</v>
      </c>
      <c r="M58" s="1"/>
      <c r="N58" s="1"/>
      <c r="O58" s="1"/>
    </row>
    <row r="59" spans="1:15" x14ac:dyDescent="0.25">
      <c r="A59">
        <v>2008</v>
      </c>
      <c r="B59" s="13">
        <v>928026</v>
      </c>
      <c r="C59" s="13">
        <v>240361</v>
      </c>
      <c r="D59">
        <v>295</v>
      </c>
      <c r="E59">
        <v>614</v>
      </c>
      <c r="F59" s="14">
        <v>-0.37584217475949305</v>
      </c>
      <c r="G59">
        <v>314044</v>
      </c>
      <c r="H59">
        <v>1483340</v>
      </c>
      <c r="I59">
        <v>422905</v>
      </c>
      <c r="J59">
        <v>460665</v>
      </c>
      <c r="K59" s="14">
        <v>0.36986286743377383</v>
      </c>
      <c r="L59" s="10">
        <v>1445580</v>
      </c>
      <c r="M59" s="1"/>
      <c r="N59" s="1"/>
      <c r="O59" s="1"/>
    </row>
    <row r="60" spans="1:15" x14ac:dyDescent="0.25">
      <c r="A60">
        <v>2009</v>
      </c>
      <c r="B60" s="13">
        <v>908543</v>
      </c>
      <c r="C60" s="13">
        <v>204270</v>
      </c>
      <c r="D60">
        <v>-14969</v>
      </c>
      <c r="E60">
        <v>577</v>
      </c>
      <c r="F60" s="14">
        <v>-1.0584678814040038</v>
      </c>
      <c r="G60">
        <v>327392</v>
      </c>
      <c r="H60">
        <v>1425813</v>
      </c>
      <c r="I60">
        <v>386186</v>
      </c>
      <c r="J60">
        <v>419274</v>
      </c>
      <c r="K60" s="14">
        <v>0.32319207515322568</v>
      </c>
      <c r="L60" s="10">
        <v>1392737</v>
      </c>
      <c r="M60" s="1"/>
      <c r="N60" s="1"/>
      <c r="O60"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workbookViewId="0">
      <pane xSplit="1" ySplit="3" topLeftCell="B4" activePane="bottomRight" state="frozen"/>
      <selection pane="topRight" activeCell="B1" sqref="B1"/>
      <selection pane="bottomLeft" activeCell="A3" sqref="A3"/>
      <selection pane="bottomRight"/>
    </sheetView>
  </sheetViews>
  <sheetFormatPr defaultRowHeight="15" x14ac:dyDescent="0.25"/>
  <cols>
    <col min="2" max="2" width="27.140625" customWidth="1"/>
    <col min="3" max="3" width="26.42578125" customWidth="1"/>
    <col min="4" max="4" width="20.7109375" customWidth="1"/>
    <col min="5" max="5" width="15.140625" customWidth="1"/>
    <col min="6" max="6" width="26.28515625" customWidth="1"/>
    <col min="7" max="7" width="24.28515625" customWidth="1"/>
    <col min="8" max="8" width="21.42578125" customWidth="1"/>
    <col min="9" max="9" width="16.85546875" customWidth="1"/>
    <col min="10" max="10" width="17.140625" customWidth="1"/>
    <col min="11" max="11" width="21.42578125" customWidth="1"/>
  </cols>
  <sheetData>
    <row r="1" spans="1:14" s="3" customFormat="1" x14ac:dyDescent="0.25">
      <c r="B1" s="3" t="s">
        <v>178</v>
      </c>
      <c r="C1" s="3" t="s">
        <v>179</v>
      </c>
      <c r="D1" s="3" t="s">
        <v>180</v>
      </c>
      <c r="F1" s="3" t="s">
        <v>1</v>
      </c>
      <c r="G1" s="3" t="s">
        <v>2</v>
      </c>
      <c r="H1" s="3" t="s">
        <v>181</v>
      </c>
      <c r="K1" s="3" t="s">
        <v>182</v>
      </c>
    </row>
    <row r="2" spans="1:14" ht="60.75" customHeight="1" x14ac:dyDescent="0.25">
      <c r="B2" s="43" t="s">
        <v>183</v>
      </c>
      <c r="C2" s="43" t="s">
        <v>184</v>
      </c>
      <c r="D2" s="43" t="s">
        <v>185</v>
      </c>
      <c r="E2" s="42" t="s">
        <v>186</v>
      </c>
      <c r="F2" s="43" t="s">
        <v>187</v>
      </c>
      <c r="G2" s="43" t="s">
        <v>188</v>
      </c>
      <c r="H2" s="15" t="s">
        <v>185</v>
      </c>
      <c r="I2" s="15"/>
      <c r="J2" s="43" t="s">
        <v>189</v>
      </c>
      <c r="K2" s="43" t="s">
        <v>190</v>
      </c>
    </row>
    <row r="3" spans="1:14" ht="50.25" customHeight="1" x14ac:dyDescent="0.25">
      <c r="B3" s="15" t="s">
        <v>191</v>
      </c>
      <c r="C3" s="15" t="s">
        <v>192</v>
      </c>
      <c r="D3" s="15" t="s">
        <v>193</v>
      </c>
      <c r="F3" s="15" t="s">
        <v>194</v>
      </c>
      <c r="G3" s="15" t="s">
        <v>195</v>
      </c>
      <c r="H3" s="15" t="s">
        <v>196</v>
      </c>
      <c r="I3" s="15" t="s">
        <v>197</v>
      </c>
      <c r="K3" s="15" t="s">
        <v>198</v>
      </c>
    </row>
    <row r="4" spans="1:14" x14ac:dyDescent="0.25">
      <c r="A4">
        <v>1953</v>
      </c>
      <c r="B4" s="6">
        <v>198490</v>
      </c>
      <c r="C4">
        <v>33464</v>
      </c>
      <c r="D4">
        <v>323</v>
      </c>
      <c r="E4" s="5">
        <v>0.24151178432617004</v>
      </c>
      <c r="F4">
        <v>129076</v>
      </c>
      <c r="G4">
        <v>339154</v>
      </c>
      <c r="H4">
        <v>33742</v>
      </c>
      <c r="I4">
        <v>31114</v>
      </c>
      <c r="J4" s="5">
        <v>-0.94936930716914258</v>
      </c>
      <c r="K4" s="10">
        <v>347326.72298166185</v>
      </c>
      <c r="L4" s="1"/>
      <c r="M4" s="1"/>
      <c r="N4" s="1"/>
    </row>
    <row r="5" spans="1:14" x14ac:dyDescent="0.25">
      <c r="A5">
        <v>1954</v>
      </c>
      <c r="B5" s="6">
        <v>206622</v>
      </c>
      <c r="C5">
        <v>36217</v>
      </c>
      <c r="D5">
        <v>-220</v>
      </c>
      <c r="E5" s="5">
        <v>-0.61080210546952951</v>
      </c>
      <c r="F5">
        <v>128685</v>
      </c>
      <c r="G5">
        <v>350095</v>
      </c>
      <c r="H5">
        <v>35642</v>
      </c>
      <c r="I5">
        <v>32249</v>
      </c>
      <c r="J5" s="5">
        <v>0.3998380118845174</v>
      </c>
      <c r="K5" s="10">
        <v>360000.30593876145</v>
      </c>
      <c r="L5" s="1"/>
      <c r="M5" s="1"/>
      <c r="N5" s="1"/>
    </row>
    <row r="6" spans="1:14" x14ac:dyDescent="0.25">
      <c r="A6">
        <v>1955</v>
      </c>
      <c r="B6" s="6">
        <v>215044</v>
      </c>
      <c r="C6">
        <v>39819</v>
      </c>
      <c r="D6">
        <v>2121</v>
      </c>
      <c r="E6" s="5">
        <v>0.38176004936897612</v>
      </c>
      <c r="F6">
        <v>125595</v>
      </c>
      <c r="G6">
        <v>364831</v>
      </c>
      <c r="H6">
        <v>38102</v>
      </c>
      <c r="I6">
        <v>35446</v>
      </c>
      <c r="J6" s="5">
        <v>-0.69037840662412342</v>
      </c>
      <c r="K6" s="10">
        <v>372746.64873505215</v>
      </c>
      <c r="L6" s="1"/>
      <c r="M6" s="1"/>
      <c r="N6" s="1"/>
    </row>
    <row r="7" spans="1:14" x14ac:dyDescent="0.25">
      <c r="A7">
        <v>1956</v>
      </c>
      <c r="B7">
        <v>215724</v>
      </c>
      <c r="C7">
        <v>41634</v>
      </c>
      <c r="D7">
        <v>1516</v>
      </c>
      <c r="E7" s="5">
        <v>-0.34140914953262674</v>
      </c>
      <c r="F7">
        <v>124341</v>
      </c>
      <c r="G7">
        <v>366274</v>
      </c>
      <c r="H7">
        <v>39856</v>
      </c>
      <c r="I7">
        <v>35555</v>
      </c>
      <c r="J7" s="5">
        <v>0.91658250822640175</v>
      </c>
      <c r="K7" s="10">
        <v>377658.8797312575</v>
      </c>
      <c r="L7" s="1"/>
      <c r="M7" s="1"/>
      <c r="N7" s="1"/>
    </row>
    <row r="8" spans="1:14" x14ac:dyDescent="0.25">
      <c r="A8">
        <v>1957</v>
      </c>
      <c r="B8">
        <v>219799</v>
      </c>
      <c r="C8">
        <v>43687</v>
      </c>
      <c r="D8">
        <v>1575</v>
      </c>
      <c r="E8" s="5">
        <v>3.31041028831911E-2</v>
      </c>
      <c r="F8">
        <v>122719</v>
      </c>
      <c r="G8">
        <v>372905</v>
      </c>
      <c r="H8">
        <v>40894</v>
      </c>
      <c r="I8">
        <v>36439</v>
      </c>
      <c r="J8" s="5">
        <v>3.4827389571378542E-2</v>
      </c>
      <c r="K8" s="10">
        <v>384601.44669023546</v>
      </c>
      <c r="L8" s="1"/>
      <c r="M8" s="1"/>
      <c r="N8" s="1"/>
    </row>
    <row r="9" spans="1:14" x14ac:dyDescent="0.25">
      <c r="A9">
        <v>1958</v>
      </c>
      <c r="B9">
        <v>225592</v>
      </c>
      <c r="C9">
        <v>44046</v>
      </c>
      <c r="D9">
        <v>303</v>
      </c>
      <c r="E9" s="5">
        <v>-0.59612791394920916</v>
      </c>
      <c r="F9">
        <v>119529</v>
      </c>
      <c r="G9">
        <v>375834</v>
      </c>
      <c r="H9">
        <v>40275</v>
      </c>
      <c r="I9">
        <v>36839</v>
      </c>
      <c r="J9" s="5">
        <v>-0.56374716835578398</v>
      </c>
      <c r="K9" s="10">
        <v>385441.67104407167</v>
      </c>
      <c r="L9" s="1"/>
      <c r="M9" s="1"/>
      <c r="N9" s="1"/>
    </row>
    <row r="10" spans="1:14" x14ac:dyDescent="0.25">
      <c r="A10">
        <v>1959</v>
      </c>
      <c r="B10">
        <v>235009</v>
      </c>
      <c r="C10">
        <v>47365</v>
      </c>
      <c r="D10">
        <v>1189</v>
      </c>
      <c r="E10" s="5">
        <v>0.4208027547966422</v>
      </c>
      <c r="F10">
        <v>121680</v>
      </c>
      <c r="G10">
        <v>393538</v>
      </c>
      <c r="H10">
        <v>41377</v>
      </c>
      <c r="I10">
        <v>39298</v>
      </c>
      <c r="J10" s="5">
        <v>-0.75553674434062368</v>
      </c>
      <c r="K10" s="10">
        <v>400566.86045473628</v>
      </c>
      <c r="L10" s="1"/>
      <c r="M10" s="1"/>
      <c r="N10" s="1"/>
    </row>
    <row r="11" spans="1:14" x14ac:dyDescent="0.25">
      <c r="A11">
        <v>1960</v>
      </c>
      <c r="B11">
        <v>243617</v>
      </c>
      <c r="C11">
        <v>51612</v>
      </c>
      <c r="D11">
        <v>5221</v>
      </c>
      <c r="E11" s="5">
        <v>1.5526989839838707</v>
      </c>
      <c r="F11">
        <v>124112</v>
      </c>
      <c r="G11">
        <v>416237</v>
      </c>
      <c r="H11">
        <v>43741</v>
      </c>
      <c r="I11">
        <v>44040</v>
      </c>
      <c r="J11" s="5">
        <v>-1.2631624953629808</v>
      </c>
      <c r="K11" s="10">
        <v>418609.16876790643</v>
      </c>
      <c r="L11" s="1"/>
      <c r="M11" s="1"/>
      <c r="N11" s="1"/>
    </row>
    <row r="12" spans="1:14" x14ac:dyDescent="0.25">
      <c r="A12">
        <v>1961</v>
      </c>
      <c r="B12">
        <v>248601</v>
      </c>
      <c r="C12">
        <v>56487</v>
      </c>
      <c r="D12">
        <v>2145</v>
      </c>
      <c r="E12" s="5">
        <v>-1.133210077076525</v>
      </c>
      <c r="F12">
        <v>128575</v>
      </c>
      <c r="G12">
        <v>426177</v>
      </c>
      <c r="H12">
        <v>45135</v>
      </c>
      <c r="I12">
        <v>43719</v>
      </c>
      <c r="J12" s="5">
        <v>0.79173987123886647</v>
      </c>
      <c r="K12" s="10">
        <v>432062.87337360735</v>
      </c>
      <c r="L12" s="1"/>
      <c r="M12" s="1"/>
      <c r="N12" s="1"/>
    </row>
    <row r="13" spans="1:14" x14ac:dyDescent="0.25">
      <c r="A13">
        <v>1962</v>
      </c>
      <c r="B13">
        <v>253824</v>
      </c>
      <c r="C13">
        <v>56877</v>
      </c>
      <c r="D13">
        <v>-616</v>
      </c>
      <c r="E13" s="5">
        <v>-0.98610117278598042</v>
      </c>
      <c r="F13">
        <v>132583</v>
      </c>
      <c r="G13">
        <v>430537</v>
      </c>
      <c r="H13">
        <v>45904</v>
      </c>
      <c r="I13">
        <v>44646</v>
      </c>
      <c r="J13" s="5">
        <v>-8.883189164673061E-2</v>
      </c>
      <c r="K13" s="10">
        <v>436114.2969001733</v>
      </c>
      <c r="L13" s="1"/>
      <c r="M13" s="1"/>
      <c r="N13" s="1"/>
    </row>
    <row r="14" spans="1:14" x14ac:dyDescent="0.25">
      <c r="A14">
        <v>1963</v>
      </c>
      <c r="B14">
        <v>265364</v>
      </c>
      <c r="C14">
        <v>57751</v>
      </c>
      <c r="D14">
        <v>1023</v>
      </c>
      <c r="E14" s="5">
        <v>0.59088183421748464</v>
      </c>
      <c r="F14">
        <v>135352</v>
      </c>
      <c r="G14">
        <v>448508</v>
      </c>
      <c r="H14">
        <v>48151</v>
      </c>
      <c r="I14">
        <v>46340</v>
      </c>
      <c r="J14" s="5">
        <v>0.20422443258960354</v>
      </c>
      <c r="K14" s="10">
        <v>455242.63529933413</v>
      </c>
      <c r="L14" s="1"/>
      <c r="M14" s="1"/>
      <c r="N14" s="1"/>
    </row>
    <row r="15" spans="1:14" x14ac:dyDescent="0.25">
      <c r="A15">
        <v>1964</v>
      </c>
      <c r="B15">
        <v>273558</v>
      </c>
      <c r="C15">
        <v>66976</v>
      </c>
      <c r="D15">
        <v>6428</v>
      </c>
      <c r="E15" s="5">
        <v>1.6497578477099903</v>
      </c>
      <c r="F15">
        <v>137914</v>
      </c>
      <c r="G15">
        <v>478789</v>
      </c>
      <c r="H15">
        <v>49733</v>
      </c>
      <c r="I15">
        <v>51349</v>
      </c>
      <c r="J15" s="5">
        <v>-1.4926943827007002</v>
      </c>
      <c r="K15" s="10">
        <v>479303.52067933005</v>
      </c>
      <c r="L15" s="1"/>
      <c r="M15" s="1"/>
      <c r="N15" s="1"/>
    </row>
    <row r="16" spans="1:14" x14ac:dyDescent="0.25">
      <c r="A16">
        <v>1965</v>
      </c>
      <c r="B16">
        <v>276890</v>
      </c>
      <c r="C16">
        <v>70468</v>
      </c>
      <c r="D16">
        <v>3933</v>
      </c>
      <c r="E16" s="5">
        <v>-0.7387132678896422</v>
      </c>
      <c r="F16">
        <v>141620</v>
      </c>
      <c r="G16">
        <v>485745</v>
      </c>
      <c r="H16">
        <v>51903</v>
      </c>
      <c r="I16">
        <v>51826</v>
      </c>
      <c r="J16" s="5">
        <v>0.6249240887108034</v>
      </c>
      <c r="K16" s="10">
        <v>489384.78706442914</v>
      </c>
      <c r="L16" s="1"/>
      <c r="M16" s="1"/>
      <c r="N16" s="1"/>
    </row>
    <row r="17" spans="1:14" x14ac:dyDescent="0.25">
      <c r="A17">
        <v>1966</v>
      </c>
      <c r="B17">
        <v>281786</v>
      </c>
      <c r="C17">
        <v>72372</v>
      </c>
      <c r="D17">
        <v>2232</v>
      </c>
      <c r="E17" s="5">
        <v>-0.47301710592419544</v>
      </c>
      <c r="F17">
        <v>145780</v>
      </c>
      <c r="G17">
        <v>493790</v>
      </c>
      <c r="H17">
        <v>54591</v>
      </c>
      <c r="I17">
        <v>53131</v>
      </c>
      <c r="J17" s="5">
        <v>0.4681691187794253</v>
      </c>
      <c r="K17" s="10">
        <v>499854.7193117672</v>
      </c>
      <c r="L17" s="1"/>
      <c r="M17" s="1"/>
      <c r="N17" s="1"/>
    </row>
    <row r="18" spans="1:14" x14ac:dyDescent="0.25">
      <c r="A18">
        <v>1967</v>
      </c>
      <c r="B18">
        <v>288807</v>
      </c>
      <c r="C18">
        <v>78867</v>
      </c>
      <c r="D18">
        <v>1619</v>
      </c>
      <c r="E18" s="5">
        <v>-0.15793645356153241</v>
      </c>
      <c r="F18">
        <v>153781</v>
      </c>
      <c r="G18">
        <v>513951</v>
      </c>
      <c r="H18">
        <v>54886</v>
      </c>
      <c r="I18">
        <v>56945</v>
      </c>
      <c r="J18" s="5">
        <v>-1.2583052734522338</v>
      </c>
      <c r="K18" s="10">
        <v>514011.92659114278</v>
      </c>
      <c r="L18" s="1"/>
      <c r="M18" s="1"/>
      <c r="N18" s="1"/>
    </row>
    <row r="19" spans="1:14" x14ac:dyDescent="0.25">
      <c r="A19">
        <v>1968</v>
      </c>
      <c r="B19">
        <v>297087</v>
      </c>
      <c r="C19">
        <v>83402</v>
      </c>
      <c r="D19">
        <v>3003</v>
      </c>
      <c r="E19" s="5">
        <v>0.42098892575050306</v>
      </c>
      <c r="F19">
        <v>155579</v>
      </c>
      <c r="G19">
        <v>532008</v>
      </c>
      <c r="H19">
        <v>61775</v>
      </c>
      <c r="I19">
        <v>61314</v>
      </c>
      <c r="J19" s="5">
        <v>0.80740274287349645</v>
      </c>
      <c r="K19" s="10">
        <v>536417.81005877978</v>
      </c>
      <c r="L19" s="1"/>
      <c r="M19" s="1"/>
      <c r="N19" s="1"/>
    </row>
    <row r="20" spans="1:14" x14ac:dyDescent="0.25">
      <c r="A20">
        <v>1969</v>
      </c>
      <c r="B20">
        <v>298745</v>
      </c>
      <c r="C20">
        <v>82932</v>
      </c>
      <c r="D20">
        <v>3397</v>
      </c>
      <c r="E20" s="5">
        <v>0.11027549750763856</v>
      </c>
      <c r="F20">
        <v>152659</v>
      </c>
      <c r="G20">
        <v>532008</v>
      </c>
      <c r="H20">
        <v>67824</v>
      </c>
      <c r="I20">
        <v>63323</v>
      </c>
      <c r="J20" s="5">
        <v>1.3066305868337449</v>
      </c>
      <c r="K20" s="10">
        <v>543428.52680093527</v>
      </c>
      <c r="L20" s="1"/>
      <c r="M20" s="1"/>
      <c r="N20" s="1"/>
    </row>
    <row r="21" spans="1:14" x14ac:dyDescent="0.25">
      <c r="A21">
        <v>1970</v>
      </c>
      <c r="B21">
        <v>307371</v>
      </c>
      <c r="C21">
        <v>85353</v>
      </c>
      <c r="D21">
        <v>2347</v>
      </c>
      <c r="E21" s="5">
        <v>-0.29183242149512773</v>
      </c>
      <c r="F21">
        <v>155041</v>
      </c>
      <c r="G21">
        <v>544395</v>
      </c>
      <c r="H21">
        <v>71434</v>
      </c>
      <c r="I21">
        <v>66430</v>
      </c>
      <c r="J21" s="5">
        <v>0.10814708826744357</v>
      </c>
      <c r="K21" s="10">
        <v>556620.72507302824</v>
      </c>
      <c r="L21" s="1"/>
      <c r="M21" s="1"/>
      <c r="N21" s="1"/>
    </row>
    <row r="22" spans="1:14" x14ac:dyDescent="0.25">
      <c r="A22">
        <v>1971</v>
      </c>
      <c r="B22">
        <v>317093</v>
      </c>
      <c r="C22">
        <v>87134</v>
      </c>
      <c r="D22">
        <v>263</v>
      </c>
      <c r="E22" s="5">
        <v>-0.5056061528537199</v>
      </c>
      <c r="F22">
        <v>160336</v>
      </c>
      <c r="G22">
        <v>557809</v>
      </c>
      <c r="H22">
        <v>76561</v>
      </c>
      <c r="I22">
        <v>70004</v>
      </c>
      <c r="J22" s="5">
        <v>0.4463324645564215</v>
      </c>
      <c r="K22" s="10">
        <v>572703.41828775813</v>
      </c>
      <c r="L22" s="1"/>
      <c r="M22" s="1"/>
      <c r="N22" s="1"/>
    </row>
    <row r="23" spans="1:14" x14ac:dyDescent="0.25">
      <c r="A23">
        <v>1972</v>
      </c>
      <c r="B23">
        <v>337200</v>
      </c>
      <c r="C23">
        <v>87067</v>
      </c>
      <c r="D23">
        <v>-718</v>
      </c>
      <c r="E23" s="5">
        <v>-0.19992397028924214</v>
      </c>
      <c r="F23">
        <v>167643</v>
      </c>
      <c r="G23">
        <v>583032</v>
      </c>
      <c r="H23">
        <v>77556</v>
      </c>
      <c r="I23">
        <v>76941</v>
      </c>
      <c r="J23" s="5">
        <v>-1.7789572211076439</v>
      </c>
      <c r="K23" s="10">
        <v>588043.69377585058</v>
      </c>
      <c r="L23" s="1"/>
      <c r="M23" s="1"/>
      <c r="N23" s="1"/>
    </row>
    <row r="24" spans="1:14" x14ac:dyDescent="0.25">
      <c r="A24">
        <v>1973</v>
      </c>
      <c r="B24">
        <v>355568</v>
      </c>
      <c r="C24">
        <v>92839</v>
      </c>
      <c r="D24">
        <v>9917</v>
      </c>
      <c r="E24" s="5">
        <v>2.3391041719106793</v>
      </c>
      <c r="F24">
        <v>173768</v>
      </c>
      <c r="G24">
        <v>627752</v>
      </c>
      <c r="H24">
        <v>87291</v>
      </c>
      <c r="I24">
        <v>85535</v>
      </c>
      <c r="J24" s="5">
        <v>0.29100050963909929</v>
      </c>
      <c r="K24" s="10">
        <v>634870.69094957272</v>
      </c>
      <c r="L24" s="1"/>
      <c r="M24" s="1"/>
      <c r="N24" s="1"/>
    </row>
    <row r="25" spans="1:14" x14ac:dyDescent="0.25">
      <c r="A25">
        <v>1974</v>
      </c>
      <c r="B25">
        <v>350384</v>
      </c>
      <c r="C25">
        <v>91036</v>
      </c>
      <c r="D25">
        <v>4090</v>
      </c>
      <c r="E25" s="5">
        <v>-1.121839307624364</v>
      </c>
      <c r="F25">
        <v>176558</v>
      </c>
      <c r="G25">
        <v>614814</v>
      </c>
      <c r="H25">
        <v>93910</v>
      </c>
      <c r="I25">
        <v>86523</v>
      </c>
      <c r="J25" s="5">
        <v>1.4520817067736018</v>
      </c>
      <c r="K25" s="10">
        <v>630712.57418145426</v>
      </c>
      <c r="L25" s="1"/>
      <c r="M25" s="1"/>
      <c r="N25" s="1"/>
    </row>
    <row r="26" spans="1:14" x14ac:dyDescent="0.25">
      <c r="A26">
        <v>1975</v>
      </c>
      <c r="B26">
        <v>349293</v>
      </c>
      <c r="C26">
        <v>89299</v>
      </c>
      <c r="D26">
        <v>-6193</v>
      </c>
      <c r="E26" s="5">
        <v>-2.626201483751156</v>
      </c>
      <c r="F26">
        <v>186848</v>
      </c>
      <c r="G26">
        <v>602835</v>
      </c>
      <c r="H26">
        <v>91360</v>
      </c>
      <c r="I26">
        <v>80869</v>
      </c>
      <c r="J26" s="5">
        <v>1.3355441108954502</v>
      </c>
      <c r="K26" s="10">
        <v>626276.89108280442</v>
      </c>
      <c r="L26" s="1"/>
      <c r="M26" s="1"/>
      <c r="N26" s="1"/>
    </row>
    <row r="27" spans="1:14" x14ac:dyDescent="0.25">
      <c r="A27">
        <v>1976</v>
      </c>
      <c r="B27">
        <v>350453</v>
      </c>
      <c r="C27">
        <v>90934</v>
      </c>
      <c r="D27">
        <v>1903</v>
      </c>
      <c r="E27" s="5">
        <v>1.8586393511031125</v>
      </c>
      <c r="F27">
        <v>190000</v>
      </c>
      <c r="G27">
        <v>619517</v>
      </c>
      <c r="H27">
        <v>99774</v>
      </c>
      <c r="I27">
        <v>85065</v>
      </c>
      <c r="J27" s="5">
        <v>0.93953882850741333</v>
      </c>
      <c r="K27" s="10">
        <v>649741.41140715452</v>
      </c>
      <c r="L27" s="1"/>
      <c r="M27" s="1"/>
      <c r="N27" s="1"/>
    </row>
    <row r="28" spans="1:14" x14ac:dyDescent="0.25">
      <c r="A28">
        <v>1977</v>
      </c>
      <c r="B28">
        <v>348568</v>
      </c>
      <c r="C28">
        <v>89594</v>
      </c>
      <c r="D28">
        <v>4794</v>
      </c>
      <c r="E28" s="5">
        <v>0.77472352994005322</v>
      </c>
      <c r="F28">
        <v>187633</v>
      </c>
      <c r="G28">
        <v>618879</v>
      </c>
      <c r="H28">
        <v>106584</v>
      </c>
      <c r="I28">
        <v>86710</v>
      </c>
      <c r="J28" s="5">
        <v>1.33162204232953</v>
      </c>
      <c r="K28" s="10">
        <v>657717.62059463677</v>
      </c>
      <c r="L28" s="1"/>
      <c r="M28" s="1"/>
      <c r="N28" s="1"/>
    </row>
    <row r="29" spans="1:14" x14ac:dyDescent="0.25">
      <c r="A29">
        <v>1978</v>
      </c>
      <c r="B29">
        <v>366632</v>
      </c>
      <c r="C29">
        <v>91877</v>
      </c>
      <c r="D29">
        <v>3911</v>
      </c>
      <c r="E29" s="5">
        <v>-0.19769752004608121</v>
      </c>
      <c r="F29">
        <v>190940</v>
      </c>
      <c r="G29">
        <v>641755</v>
      </c>
      <c r="H29">
        <v>108520</v>
      </c>
      <c r="I29">
        <v>89982</v>
      </c>
      <c r="J29" s="5">
        <v>-0.54127372188506062</v>
      </c>
      <c r="K29" s="10">
        <v>678234.60001280752</v>
      </c>
      <c r="L29" s="1"/>
      <c r="M29" s="1"/>
      <c r="N29" s="1"/>
    </row>
    <row r="30" spans="1:14" x14ac:dyDescent="0.25">
      <c r="A30">
        <v>1979</v>
      </c>
      <c r="B30">
        <v>383408</v>
      </c>
      <c r="C30">
        <v>94974</v>
      </c>
      <c r="D30">
        <v>4651</v>
      </c>
      <c r="E30" s="5">
        <v>0.16990894829617065</v>
      </c>
      <c r="F30">
        <v>193890</v>
      </c>
      <c r="G30">
        <v>665682</v>
      </c>
      <c r="H30">
        <v>112580</v>
      </c>
      <c r="I30">
        <v>98680</v>
      </c>
      <c r="J30" s="5">
        <v>-1.5148024655757482</v>
      </c>
      <c r="K30" s="10">
        <v>692850.66761691624</v>
      </c>
      <c r="L30" s="1"/>
      <c r="M30" s="1"/>
      <c r="N30" s="1"/>
    </row>
    <row r="31" spans="1:14" x14ac:dyDescent="0.25">
      <c r="A31">
        <v>1980</v>
      </c>
      <c r="B31">
        <v>383182</v>
      </c>
      <c r="C31">
        <v>90533</v>
      </c>
      <c r="D31">
        <v>-6140</v>
      </c>
      <c r="E31" s="5">
        <v>-2.1815437440278611</v>
      </c>
      <c r="F31">
        <v>197017</v>
      </c>
      <c r="G31">
        <v>646961</v>
      </c>
      <c r="H31">
        <v>112242</v>
      </c>
      <c r="I31">
        <v>95326</v>
      </c>
      <c r="J31" s="5">
        <v>0.84026658138550037</v>
      </c>
      <c r="K31" s="10">
        <v>679309.61329858704</v>
      </c>
      <c r="L31" s="1"/>
      <c r="M31" s="1"/>
      <c r="N31" s="1"/>
    </row>
    <row r="32" spans="1:14" x14ac:dyDescent="0.25">
      <c r="A32">
        <v>1981</v>
      </c>
      <c r="B32">
        <v>384695</v>
      </c>
      <c r="C32">
        <v>82627</v>
      </c>
      <c r="D32">
        <v>-5867</v>
      </c>
      <c r="E32" s="5">
        <v>5.5357258008906562E-2</v>
      </c>
      <c r="F32">
        <v>197457</v>
      </c>
      <c r="G32">
        <v>638360</v>
      </c>
      <c r="H32">
        <v>111688</v>
      </c>
      <c r="I32">
        <v>92717</v>
      </c>
      <c r="J32" s="5">
        <v>0.53994371835858013</v>
      </c>
      <c r="K32" s="10">
        <v>674173.98595614277</v>
      </c>
      <c r="L32" s="1"/>
      <c r="M32" s="1"/>
      <c r="N32" s="1"/>
    </row>
    <row r="33" spans="1:14" x14ac:dyDescent="0.25">
      <c r="A33">
        <v>1982</v>
      </c>
      <c r="B33">
        <v>389696</v>
      </c>
      <c r="C33">
        <v>87594</v>
      </c>
      <c r="D33">
        <v>-2770</v>
      </c>
      <c r="E33" s="5">
        <v>0.64345704645383295</v>
      </c>
      <c r="F33">
        <v>198887</v>
      </c>
      <c r="G33">
        <v>655422</v>
      </c>
      <c r="H33">
        <v>112931</v>
      </c>
      <c r="I33">
        <v>97289</v>
      </c>
      <c r="J33" s="5">
        <v>-0.85867028496927755</v>
      </c>
      <c r="K33" s="10">
        <v>685841.13378406316</v>
      </c>
      <c r="L33" s="1"/>
      <c r="M33" s="1"/>
      <c r="N33" s="1"/>
    </row>
    <row r="34" spans="1:14" x14ac:dyDescent="0.25">
      <c r="A34">
        <v>1983</v>
      </c>
      <c r="B34">
        <v>406976</v>
      </c>
      <c r="C34">
        <v>92020</v>
      </c>
      <c r="D34">
        <v>1479</v>
      </c>
      <c r="E34" s="5">
        <v>0.86817099386826269</v>
      </c>
      <c r="F34">
        <v>202382</v>
      </c>
      <c r="G34">
        <v>687165</v>
      </c>
      <c r="H34">
        <v>115204</v>
      </c>
      <c r="I34">
        <v>103675</v>
      </c>
      <c r="J34" s="5">
        <v>-1.0513759760478045</v>
      </c>
      <c r="K34" s="10">
        <v>711109.59097636293</v>
      </c>
      <c r="L34" s="1"/>
      <c r="M34" s="1"/>
      <c r="N34" s="1"/>
    </row>
    <row r="35" spans="1:14" x14ac:dyDescent="0.25">
      <c r="A35">
        <v>1984</v>
      </c>
      <c r="B35">
        <v>416392</v>
      </c>
      <c r="C35">
        <v>100390</v>
      </c>
      <c r="D35">
        <v>1035</v>
      </c>
      <c r="E35" s="5">
        <v>-9.646671946352936E-2</v>
      </c>
      <c r="F35">
        <v>204872</v>
      </c>
      <c r="G35">
        <v>708656</v>
      </c>
      <c r="H35">
        <v>122970</v>
      </c>
      <c r="I35">
        <v>113914</v>
      </c>
      <c r="J35" s="5">
        <v>-0.70780960013339667</v>
      </c>
      <c r="K35" s="10">
        <v>728043.05427552247</v>
      </c>
      <c r="L35" s="1"/>
      <c r="M35" s="1"/>
      <c r="N35" s="1"/>
    </row>
    <row r="36" spans="1:14" x14ac:dyDescent="0.25">
      <c r="A36">
        <v>1985</v>
      </c>
      <c r="B36">
        <v>432569</v>
      </c>
      <c r="C36">
        <v>104575</v>
      </c>
      <c r="D36">
        <v>613</v>
      </c>
      <c r="E36" s="5">
        <v>-9.5299108325807569E-2</v>
      </c>
      <c r="F36">
        <v>204200</v>
      </c>
      <c r="G36">
        <v>729266</v>
      </c>
      <c r="H36">
        <v>130167</v>
      </c>
      <c r="I36">
        <v>116782</v>
      </c>
      <c r="J36" s="5">
        <v>0.95136863292318652</v>
      </c>
      <c r="K36" s="10">
        <v>756098.38811331522</v>
      </c>
      <c r="L36" s="1"/>
      <c r="M36" s="1"/>
      <c r="N36" s="1"/>
    </row>
    <row r="37" spans="1:14" x14ac:dyDescent="0.25">
      <c r="A37">
        <v>1986</v>
      </c>
      <c r="B37">
        <v>460550</v>
      </c>
      <c r="C37">
        <v>106867</v>
      </c>
      <c r="D37">
        <v>890</v>
      </c>
      <c r="E37" s="5">
        <v>4.2044790563181333E-2</v>
      </c>
      <c r="F37">
        <v>207157</v>
      </c>
      <c r="G37">
        <v>763188</v>
      </c>
      <c r="H37">
        <v>135587</v>
      </c>
      <c r="I37">
        <v>124810</v>
      </c>
      <c r="J37" s="5">
        <v>-0.68203308758581116</v>
      </c>
      <c r="K37" s="10">
        <v>785619.85951125738</v>
      </c>
      <c r="L37" s="1"/>
      <c r="M37" s="1"/>
      <c r="N37" s="1"/>
    </row>
    <row r="38" spans="1:14" x14ac:dyDescent="0.25">
      <c r="A38">
        <v>1987</v>
      </c>
      <c r="B38">
        <v>485898</v>
      </c>
      <c r="C38">
        <v>116997</v>
      </c>
      <c r="D38">
        <v>1497</v>
      </c>
      <c r="E38" s="5">
        <v>5.2777262234365629E-2</v>
      </c>
      <c r="F38">
        <v>206981</v>
      </c>
      <c r="G38">
        <v>802047</v>
      </c>
      <c r="H38">
        <v>143531</v>
      </c>
      <c r="I38">
        <v>134652</v>
      </c>
      <c r="J38" s="5">
        <v>-0.54832910175171246</v>
      </c>
      <c r="K38" s="10">
        <v>821460.42803088657</v>
      </c>
      <c r="L38" s="1"/>
      <c r="M38" s="1"/>
      <c r="N38" s="1"/>
    </row>
    <row r="39" spans="1:14" x14ac:dyDescent="0.25">
      <c r="A39">
        <v>1988</v>
      </c>
      <c r="B39">
        <v>523589</v>
      </c>
      <c r="C39">
        <v>134369</v>
      </c>
      <c r="D39">
        <v>6096</v>
      </c>
      <c r="E39" s="5">
        <v>0.63775741153932586</v>
      </c>
      <c r="F39">
        <v>207304</v>
      </c>
      <c r="G39">
        <v>867447</v>
      </c>
      <c r="H39">
        <v>144387</v>
      </c>
      <c r="I39">
        <v>151862</v>
      </c>
      <c r="J39" s="5">
        <v>-3.1806884163961335</v>
      </c>
      <c r="K39" s="10">
        <v>862797.20708905149</v>
      </c>
      <c r="L39" s="1"/>
      <c r="M39" s="1"/>
      <c r="N39" s="1"/>
    </row>
    <row r="40" spans="1:14" x14ac:dyDescent="0.25">
      <c r="A40">
        <v>1989</v>
      </c>
      <c r="B40">
        <v>541863</v>
      </c>
      <c r="C40">
        <v>142560</v>
      </c>
      <c r="D40">
        <v>2903</v>
      </c>
      <c r="E40" s="5">
        <v>-0.43127339475558746</v>
      </c>
      <c r="F40">
        <v>209291</v>
      </c>
      <c r="G40">
        <v>894135</v>
      </c>
      <c r="H40">
        <v>150964</v>
      </c>
      <c r="I40">
        <v>163132</v>
      </c>
      <c r="J40" s="5">
        <v>-0.89287799854668481</v>
      </c>
      <c r="K40" s="10">
        <v>882480.99272275681</v>
      </c>
      <c r="L40" s="1"/>
      <c r="M40" s="1"/>
      <c r="N40" s="1"/>
    </row>
    <row r="41" spans="1:14" x14ac:dyDescent="0.25">
      <c r="A41">
        <v>1990</v>
      </c>
      <c r="B41">
        <v>547146</v>
      </c>
      <c r="C41">
        <v>139405</v>
      </c>
      <c r="D41">
        <v>-3112</v>
      </c>
      <c r="E41" s="5">
        <v>-0.86770191112388861</v>
      </c>
      <c r="F41">
        <v>213879</v>
      </c>
      <c r="G41">
        <v>891409</v>
      </c>
      <c r="H41">
        <v>158937</v>
      </c>
      <c r="I41">
        <v>164049</v>
      </c>
      <c r="J41" s="5">
        <v>1.0952589624100932</v>
      </c>
      <c r="K41" s="10">
        <v>889357.82127265737</v>
      </c>
      <c r="L41" s="1"/>
      <c r="M41" s="1"/>
      <c r="N41" s="1"/>
    </row>
    <row r="42" spans="1:14" x14ac:dyDescent="0.25">
      <c r="A42">
        <v>1991</v>
      </c>
      <c r="B42">
        <v>538863</v>
      </c>
      <c r="C42">
        <v>128083</v>
      </c>
      <c r="D42">
        <v>-6897</v>
      </c>
      <c r="E42" s="5">
        <v>-0.48916753890369868</v>
      </c>
      <c r="F42">
        <v>220319</v>
      </c>
      <c r="G42">
        <v>869553</v>
      </c>
      <c r="H42">
        <v>158682</v>
      </c>
      <c r="I42">
        <v>156814</v>
      </c>
      <c r="J42" s="5">
        <v>1.1111317608564846</v>
      </c>
      <c r="K42" s="10">
        <v>876974.688924502</v>
      </c>
      <c r="L42" s="1"/>
      <c r="M42" s="1"/>
      <c r="N42" s="1"/>
    </row>
    <row r="43" spans="1:14" x14ac:dyDescent="0.25">
      <c r="A43">
        <v>1992</v>
      </c>
      <c r="B43">
        <v>541120</v>
      </c>
      <c r="C43">
        <v>126926</v>
      </c>
      <c r="D43">
        <v>-2979</v>
      </c>
      <c r="E43" s="5">
        <v>0.53981118411108087</v>
      </c>
      <c r="F43">
        <v>221944</v>
      </c>
      <c r="G43">
        <v>876400</v>
      </c>
      <c r="H43">
        <v>165292</v>
      </c>
      <c r="I43">
        <v>167419</v>
      </c>
      <c r="J43" s="5">
        <v>-0.64574737957590189</v>
      </c>
      <c r="K43" s="10">
        <v>878259.68174736248</v>
      </c>
      <c r="L43" s="1"/>
      <c r="M43" s="1"/>
      <c r="N43" s="1"/>
    </row>
    <row r="44" spans="1:14" x14ac:dyDescent="0.25">
      <c r="A44">
        <v>1993</v>
      </c>
      <c r="B44">
        <v>556533</v>
      </c>
      <c r="C44">
        <v>126616</v>
      </c>
      <c r="D44">
        <v>-295</v>
      </c>
      <c r="E44" s="5">
        <v>0.36093845729919793</v>
      </c>
      <c r="F44">
        <v>220430</v>
      </c>
      <c r="G44">
        <v>893613</v>
      </c>
      <c r="H44">
        <v>172705</v>
      </c>
      <c r="I44">
        <v>172975</v>
      </c>
      <c r="J44" s="5">
        <v>0.23699481065238226</v>
      </c>
      <c r="K44" s="10">
        <v>897777.69506467588</v>
      </c>
      <c r="L44" s="1"/>
      <c r="M44" s="1"/>
      <c r="N44" s="1"/>
    </row>
    <row r="45" spans="1:14" x14ac:dyDescent="0.25">
      <c r="A45">
        <v>1994</v>
      </c>
      <c r="B45">
        <v>573005</v>
      </c>
      <c r="C45">
        <v>132428</v>
      </c>
      <c r="D45">
        <v>4883</v>
      </c>
      <c r="E45" s="5">
        <v>0.64702978671673006</v>
      </c>
      <c r="F45">
        <v>222751</v>
      </c>
      <c r="G45">
        <v>924628</v>
      </c>
      <c r="H45">
        <v>188567</v>
      </c>
      <c r="I45">
        <v>183214</v>
      </c>
      <c r="J45" s="5">
        <v>0.78341396956781439</v>
      </c>
      <c r="K45" s="10">
        <v>936204.12037114124</v>
      </c>
      <c r="L45" s="1"/>
      <c r="M45" s="1"/>
      <c r="N45" s="1"/>
    </row>
    <row r="46" spans="1:14" x14ac:dyDescent="0.25">
      <c r="A46">
        <v>1995</v>
      </c>
      <c r="B46">
        <v>583969</v>
      </c>
      <c r="C46">
        <v>136318</v>
      </c>
      <c r="D46">
        <v>4492</v>
      </c>
      <c r="E46" s="5">
        <v>8.7684641784178396E-2</v>
      </c>
      <c r="F46">
        <v>225658</v>
      </c>
      <c r="G46">
        <v>943430</v>
      </c>
      <c r="H46">
        <v>206377</v>
      </c>
      <c r="I46">
        <v>193354</v>
      </c>
      <c r="J46" s="5">
        <v>1.0101710903757706</v>
      </c>
      <c r="K46" s="10">
        <v>964779.79489846912</v>
      </c>
      <c r="L46" s="1"/>
      <c r="M46" s="1"/>
      <c r="N46" s="1"/>
    </row>
    <row r="47" spans="1:14" x14ac:dyDescent="0.25">
      <c r="A47">
        <v>1996</v>
      </c>
      <c r="B47">
        <v>606964</v>
      </c>
      <c r="C47">
        <v>143722</v>
      </c>
      <c r="D47">
        <v>1412</v>
      </c>
      <c r="E47" s="5">
        <v>-0.37366081482111857</v>
      </c>
      <c r="F47">
        <v>227310</v>
      </c>
      <c r="G47">
        <v>973275</v>
      </c>
      <c r="H47">
        <v>224496</v>
      </c>
      <c r="I47">
        <v>212181</v>
      </c>
      <c r="J47" s="5">
        <v>-0.28188602774593452</v>
      </c>
      <c r="K47" s="10">
        <v>992617.43289842817</v>
      </c>
      <c r="L47" s="1"/>
      <c r="M47" s="1"/>
      <c r="N47" s="1"/>
    </row>
    <row r="48" spans="1:14" x14ac:dyDescent="0.25">
      <c r="A48">
        <v>1997</v>
      </c>
      <c r="B48">
        <v>629921</v>
      </c>
      <c r="C48">
        <v>153501</v>
      </c>
      <c r="D48">
        <v>3891</v>
      </c>
      <c r="E48" s="5">
        <v>0.30220434596726431</v>
      </c>
      <c r="F48">
        <v>226119</v>
      </c>
      <c r="G48">
        <v>1009881</v>
      </c>
      <c r="H48">
        <v>242786</v>
      </c>
      <c r="I48">
        <v>232785</v>
      </c>
      <c r="J48" s="5">
        <v>-0.45076117304026919</v>
      </c>
      <c r="K48" s="10">
        <v>1025446.9427606418</v>
      </c>
      <c r="L48" s="1"/>
      <c r="M48" s="1"/>
      <c r="N48" s="1"/>
    </row>
    <row r="49" spans="1:14" x14ac:dyDescent="0.25">
      <c r="A49">
        <v>1998</v>
      </c>
      <c r="B49">
        <v>656862</v>
      </c>
      <c r="C49">
        <v>174514</v>
      </c>
      <c r="D49">
        <v>4918</v>
      </c>
      <c r="E49" s="5">
        <v>8.9762558734168607E-2</v>
      </c>
      <c r="F49">
        <v>228677</v>
      </c>
      <c r="G49">
        <v>1063871</v>
      </c>
      <c r="H49">
        <v>250362</v>
      </c>
      <c r="I49">
        <v>254374</v>
      </c>
      <c r="J49" s="5">
        <v>-1.7106899729131042</v>
      </c>
      <c r="K49" s="10">
        <v>1062431.0941260597</v>
      </c>
      <c r="L49" s="1"/>
      <c r="M49" s="1"/>
      <c r="N49" s="1"/>
    </row>
    <row r="50" spans="1:14" x14ac:dyDescent="0.25">
      <c r="A50">
        <v>1999</v>
      </c>
      <c r="B50">
        <v>690812</v>
      </c>
      <c r="C50">
        <v>179686</v>
      </c>
      <c r="D50">
        <v>6653</v>
      </c>
      <c r="E50" s="5">
        <v>0.13297649426746605</v>
      </c>
      <c r="F50">
        <v>236969</v>
      </c>
      <c r="G50">
        <v>1112892</v>
      </c>
      <c r="H50">
        <v>259714</v>
      </c>
      <c r="I50">
        <v>274511</v>
      </c>
      <c r="J50" s="5">
        <v>-1.1707950800158016</v>
      </c>
      <c r="K50" s="10">
        <v>1099326.9208367763</v>
      </c>
      <c r="L50" s="1"/>
      <c r="M50" s="1"/>
      <c r="N50" s="1"/>
    </row>
    <row r="51" spans="1:14" x14ac:dyDescent="0.25">
      <c r="A51">
        <v>2000</v>
      </c>
      <c r="B51">
        <v>723232</v>
      </c>
      <c r="C51">
        <v>184565</v>
      </c>
      <c r="D51">
        <v>5330</v>
      </c>
      <c r="E51" s="5">
        <v>-0.10700317015849703</v>
      </c>
      <c r="F51">
        <v>244402</v>
      </c>
      <c r="G51">
        <v>1156702</v>
      </c>
      <c r="H51">
        <v>283461</v>
      </c>
      <c r="I51">
        <v>299068</v>
      </c>
      <c r="J51" s="5">
        <v>-7.8242374311065621E-2</v>
      </c>
      <c r="K51" s="10">
        <v>1142370.925052942</v>
      </c>
      <c r="L51" s="1"/>
      <c r="M51" s="1"/>
      <c r="N51" s="1"/>
    </row>
    <row r="52" spans="1:14" x14ac:dyDescent="0.25">
      <c r="A52">
        <v>2001</v>
      </c>
      <c r="B52">
        <v>745509</v>
      </c>
      <c r="C52">
        <v>189336</v>
      </c>
      <c r="D52">
        <v>6393</v>
      </c>
      <c r="E52" s="5">
        <v>0.13082392184020336</v>
      </c>
      <c r="F52">
        <v>250223</v>
      </c>
      <c r="G52">
        <v>1191188</v>
      </c>
      <c r="H52">
        <v>292004</v>
      </c>
      <c r="I52">
        <v>313354</v>
      </c>
      <c r="J52" s="5">
        <v>-0.57505034661963106</v>
      </c>
      <c r="K52" s="10">
        <v>1170487.4528535069</v>
      </c>
      <c r="L52" s="1"/>
      <c r="M52" s="1"/>
      <c r="N52" s="1"/>
    </row>
    <row r="53" spans="1:14" x14ac:dyDescent="0.25">
      <c r="A53">
        <v>2002</v>
      </c>
      <c r="B53">
        <v>771974</v>
      </c>
      <c r="C53">
        <v>196241</v>
      </c>
      <c r="D53">
        <v>2623</v>
      </c>
      <c r="E53" s="5">
        <v>-0.33747294977873077</v>
      </c>
      <c r="F53">
        <v>258856</v>
      </c>
      <c r="G53">
        <v>1229248</v>
      </c>
      <c r="H53">
        <v>294924</v>
      </c>
      <c r="I53">
        <v>328722</v>
      </c>
      <c r="J53" s="5">
        <v>-1.1731436504555974</v>
      </c>
      <c r="K53" s="10">
        <v>1195034.819442725</v>
      </c>
      <c r="L53" s="1"/>
      <c r="M53" s="1"/>
      <c r="N53" s="1"/>
    </row>
    <row r="54" spans="1:14" x14ac:dyDescent="0.25">
      <c r="A54">
        <v>2003</v>
      </c>
      <c r="B54">
        <v>795106</v>
      </c>
      <c r="C54">
        <v>198365</v>
      </c>
      <c r="D54">
        <v>4567</v>
      </c>
      <c r="E54" s="5">
        <v>0.11662068497323339</v>
      </c>
      <c r="F54">
        <v>267752</v>
      </c>
      <c r="G54">
        <v>1264568</v>
      </c>
      <c r="H54">
        <v>300343</v>
      </c>
      <c r="I54">
        <v>335817</v>
      </c>
      <c r="J54" s="5">
        <v>-0.14004351765280226</v>
      </c>
      <c r="K54" s="10">
        <v>1228594.3497097902</v>
      </c>
      <c r="L54" s="1"/>
      <c r="M54" s="1"/>
      <c r="N54" s="1"/>
    </row>
    <row r="55" spans="1:14" x14ac:dyDescent="0.25">
      <c r="A55">
        <v>2004</v>
      </c>
      <c r="B55">
        <v>819912</v>
      </c>
      <c r="C55">
        <v>208484</v>
      </c>
      <c r="D55">
        <v>5375</v>
      </c>
      <c r="E55" s="5">
        <v>0.10691061158290927</v>
      </c>
      <c r="F55">
        <v>275904</v>
      </c>
      <c r="G55">
        <v>1309032</v>
      </c>
      <c r="H55">
        <v>315400</v>
      </c>
      <c r="I55">
        <v>359068</v>
      </c>
      <c r="J55" s="5">
        <v>-0.64514707207879818</v>
      </c>
      <c r="K55" s="10">
        <v>1264851.6388844114</v>
      </c>
      <c r="L55" s="1"/>
      <c r="M55" s="1"/>
      <c r="N55" s="1"/>
    </row>
    <row r="56" spans="1:14" x14ac:dyDescent="0.25">
      <c r="A56">
        <v>2005</v>
      </c>
      <c r="B56">
        <v>837696</v>
      </c>
      <c r="C56">
        <v>213576</v>
      </c>
      <c r="D56">
        <v>4963</v>
      </c>
      <c r="E56" s="5">
        <v>-6.0648681077817568E-2</v>
      </c>
      <c r="F56">
        <v>281331</v>
      </c>
      <c r="G56">
        <v>1336580</v>
      </c>
      <c r="H56">
        <v>340308</v>
      </c>
      <c r="I56">
        <v>384537</v>
      </c>
      <c r="J56" s="5">
        <v>1.1540808843753858E-2</v>
      </c>
      <c r="K56" s="10">
        <v>1292335.0911087422</v>
      </c>
      <c r="L56" s="1"/>
      <c r="M56" s="1"/>
      <c r="N56" s="1"/>
    </row>
    <row r="57" spans="1:14" x14ac:dyDescent="0.25">
      <c r="A57">
        <v>2006</v>
      </c>
      <c r="B57">
        <v>852018</v>
      </c>
      <c r="C57">
        <v>227234</v>
      </c>
      <c r="D57">
        <v>5212</v>
      </c>
      <c r="E57" s="5">
        <v>0.10710878722616224</v>
      </c>
      <c r="F57">
        <v>285151</v>
      </c>
      <c r="G57">
        <v>1369900</v>
      </c>
      <c r="H57">
        <v>378026</v>
      </c>
      <c r="I57">
        <v>419563</v>
      </c>
      <c r="J57" s="5">
        <v>0.20971850467951825</v>
      </c>
      <c r="K57" s="10">
        <v>1328363</v>
      </c>
      <c r="L57" s="1"/>
      <c r="M57" s="1"/>
      <c r="N57" s="1"/>
    </row>
    <row r="58" spans="1:14" x14ac:dyDescent="0.25">
      <c r="A58">
        <v>2007</v>
      </c>
      <c r="B58">
        <v>870790</v>
      </c>
      <c r="C58">
        <v>245053</v>
      </c>
      <c r="D58">
        <v>6837</v>
      </c>
      <c r="E58" s="5">
        <v>0.14205454382574634</v>
      </c>
      <c r="F58">
        <v>288797</v>
      </c>
      <c r="G58">
        <v>1412024</v>
      </c>
      <c r="H58">
        <v>368314</v>
      </c>
      <c r="I58">
        <v>416309</v>
      </c>
      <c r="J58" s="5">
        <v>-0.48616229148207224</v>
      </c>
      <c r="K58" s="10">
        <v>1364029</v>
      </c>
      <c r="L58" s="1"/>
      <c r="M58" s="1"/>
      <c r="N58" s="1"/>
    </row>
    <row r="59" spans="1:14" x14ac:dyDescent="0.25">
      <c r="A59">
        <v>2008</v>
      </c>
      <c r="B59">
        <v>874512</v>
      </c>
      <c r="C59">
        <v>232777</v>
      </c>
      <c r="D59">
        <v>130</v>
      </c>
      <c r="E59" s="5">
        <v>-0.43723410572649124</v>
      </c>
      <c r="F59">
        <v>293464</v>
      </c>
      <c r="G59">
        <v>1402173</v>
      </c>
      <c r="H59">
        <v>372104</v>
      </c>
      <c r="I59">
        <v>411138</v>
      </c>
      <c r="J59" s="5">
        <v>0.65695084195424003</v>
      </c>
      <c r="K59" s="10">
        <v>1363139</v>
      </c>
      <c r="L59" s="1"/>
      <c r="M59" s="1"/>
      <c r="N59" s="1"/>
    </row>
    <row r="60" spans="1:14" x14ac:dyDescent="0.25">
      <c r="A60">
        <v>2009</v>
      </c>
      <c r="B60">
        <v>845555</v>
      </c>
      <c r="C60">
        <v>197548</v>
      </c>
      <c r="D60">
        <v>-15416</v>
      </c>
      <c r="E60" s="5">
        <v>-1.1229229007459987</v>
      </c>
      <c r="F60">
        <v>296287</v>
      </c>
      <c r="G60">
        <v>1325195</v>
      </c>
      <c r="H60">
        <v>330809</v>
      </c>
      <c r="I60">
        <v>360749</v>
      </c>
      <c r="J60" s="5">
        <v>0.66713666031123786</v>
      </c>
      <c r="K60" s="10">
        <v>1295255.0000000002</v>
      </c>
      <c r="L60" s="1"/>
      <c r="M60" s="1"/>
      <c r="N60" s="1"/>
    </row>
  </sheetData>
  <phoneticPr fontId="1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workbookViewId="0">
      <pane xSplit="1" ySplit="2" topLeftCell="B3" activePane="bottomRight" state="frozen"/>
      <selection pane="topRight" activeCell="O1" sqref="O1"/>
      <selection pane="bottomLeft" activeCell="A4" sqref="A4"/>
      <selection pane="bottomRight"/>
    </sheetView>
  </sheetViews>
  <sheetFormatPr defaultRowHeight="15" x14ac:dyDescent="0.25"/>
  <cols>
    <col min="2" max="2" width="14.28515625" style="6" customWidth="1"/>
    <col min="3" max="3" width="18.28515625" style="6" customWidth="1"/>
    <col min="4" max="4" width="11.7109375" style="6" customWidth="1"/>
    <col min="5" max="5" width="15.7109375" style="6" customWidth="1"/>
    <col min="6" max="6" width="21.42578125" style="6" customWidth="1"/>
    <col min="7" max="7" width="14.42578125" style="6" customWidth="1"/>
    <col min="8" max="8" width="11.28515625" style="6" bestFit="1" customWidth="1"/>
    <col min="9" max="9" width="16.5703125" style="6" customWidth="1"/>
    <col min="10" max="10" width="16.28515625" style="6" customWidth="1"/>
    <col min="11" max="11" width="13" style="66" customWidth="1"/>
    <col min="12" max="12" width="10.5703125" style="6" bestFit="1" customWidth="1"/>
  </cols>
  <sheetData>
    <row r="1" spans="1:12" ht="23.25" x14ac:dyDescent="0.35">
      <c r="A1" s="20" t="s">
        <v>239</v>
      </c>
    </row>
    <row r="2" spans="1:12" s="7" customFormat="1" ht="69" customHeight="1" x14ac:dyDescent="0.25">
      <c r="A2" s="7" t="s">
        <v>5</v>
      </c>
      <c r="B2" s="62" t="s">
        <v>0</v>
      </c>
      <c r="C2" s="63" t="s">
        <v>34</v>
      </c>
      <c r="D2" s="62" t="s">
        <v>4</v>
      </c>
      <c r="E2" s="63" t="s">
        <v>3</v>
      </c>
      <c r="F2" s="62" t="s">
        <v>88</v>
      </c>
      <c r="G2" s="62" t="s">
        <v>1</v>
      </c>
      <c r="H2" s="62" t="s">
        <v>2</v>
      </c>
      <c r="I2" s="62" t="s">
        <v>31</v>
      </c>
      <c r="J2" s="62" t="s">
        <v>32</v>
      </c>
      <c r="K2" s="67" t="s">
        <v>33</v>
      </c>
      <c r="L2" s="62" t="s">
        <v>30</v>
      </c>
    </row>
    <row r="3" spans="1:12" x14ac:dyDescent="0.25">
      <c r="A3">
        <v>1953</v>
      </c>
      <c r="B3" s="14">
        <v>2.8794742177664694</v>
      </c>
      <c r="C3" s="64">
        <v>0.5008347245409015</v>
      </c>
      <c r="D3" s="14">
        <v>1.5569978245616762</v>
      </c>
      <c r="E3" s="65">
        <v>0.90591236967272493</v>
      </c>
      <c r="F3" s="14">
        <v>0.24151178432617004</v>
      </c>
      <c r="G3" s="14">
        <v>0.51981527956258089</v>
      </c>
      <c r="H3" s="14">
        <v>5.1977991062168964</v>
      </c>
      <c r="I3" s="14">
        <v>0.98406268474068803</v>
      </c>
      <c r="J3" s="14">
        <v>1.9334319919098306</v>
      </c>
      <c r="K3" s="16">
        <v>-0.94936930716914258</v>
      </c>
      <c r="L3" s="14">
        <v>4.2482717798206409</v>
      </c>
    </row>
    <row r="4" spans="1:12" x14ac:dyDescent="0.25">
      <c r="A4">
        <v>1954</v>
      </c>
      <c r="B4" s="14">
        <v>2.6981817636119452</v>
      </c>
      <c r="C4" s="64">
        <v>0.41917942452048412</v>
      </c>
      <c r="D4" s="14">
        <v>1.2196315814097687</v>
      </c>
      <c r="E4" s="65">
        <v>0.2225945573211229</v>
      </c>
      <c r="F4" s="14">
        <v>-0.61080210546952951</v>
      </c>
      <c r="G4" s="14">
        <v>-5.8434496723238478E-2</v>
      </c>
      <c r="H4" s="14">
        <v>3.2485767428289458</v>
      </c>
      <c r="I4" s="14">
        <v>1.2084898157518955</v>
      </c>
      <c r="J4" s="14">
        <v>0.80865180386737812</v>
      </c>
      <c r="K4" s="16">
        <v>0.3998380118845174</v>
      </c>
      <c r="L4" s="14">
        <v>3.6488937126121357</v>
      </c>
    </row>
    <row r="5" spans="1:12" x14ac:dyDescent="0.25">
      <c r="A5">
        <v>1955</v>
      </c>
      <c r="B5" s="14">
        <v>2.7011335589679124</v>
      </c>
      <c r="C5" s="64">
        <v>0.2800062739995004</v>
      </c>
      <c r="D5" s="14">
        <v>1.5989005652001194</v>
      </c>
      <c r="E5" s="65">
        <v>-0.19112461441044737</v>
      </c>
      <c r="F5" s="14">
        <v>0.38176004936897612</v>
      </c>
      <c r="G5" s="14">
        <v>-0.45064283739159683</v>
      </c>
      <c r="H5" s="14">
        <v>4.2311513361454107</v>
      </c>
      <c r="I5" s="14">
        <v>1.4627222066295935</v>
      </c>
      <c r="J5" s="14">
        <v>2.1531006132537169</v>
      </c>
      <c r="K5" s="16">
        <v>-0.69037840662412342</v>
      </c>
      <c r="L5" s="14">
        <v>3.5406477677991006</v>
      </c>
    </row>
    <row r="6" spans="1:12" x14ac:dyDescent="0.25">
      <c r="A6">
        <v>1956</v>
      </c>
      <c r="B6" s="14">
        <v>0.21013484917401401</v>
      </c>
      <c r="C6" s="64">
        <v>-0.30047640590006086</v>
      </c>
      <c r="D6" s="14">
        <v>0.71062091358095847</v>
      </c>
      <c r="E6" s="65">
        <v>-0.23792369686510398</v>
      </c>
      <c r="F6" s="14">
        <v>-0.34140914953262674</v>
      </c>
      <c r="G6" s="14">
        <v>-0.17807032289807848</v>
      </c>
      <c r="H6" s="14">
        <v>0.40127629032426726</v>
      </c>
      <c r="I6" s="14">
        <v>0.98682213761950965</v>
      </c>
      <c r="J6" s="14">
        <v>7.0239629393107947E-2</v>
      </c>
      <c r="K6" s="16">
        <v>0.91658250822640175</v>
      </c>
      <c r="L6" s="14">
        <v>1.3178471256214976</v>
      </c>
    </row>
    <row r="7" spans="1:12" x14ac:dyDescent="0.25">
      <c r="A7">
        <v>1957</v>
      </c>
      <c r="B7" s="14">
        <v>1.2235619271394647</v>
      </c>
      <c r="C7" s="64">
        <v>0.28420535630521998</v>
      </c>
      <c r="D7" s="14">
        <v>0.7800510602296995</v>
      </c>
      <c r="E7" s="65">
        <v>-1.8763072066752387E-2</v>
      </c>
      <c r="F7" s="14">
        <v>3.31041028831911E-2</v>
      </c>
      <c r="G7" s="14">
        <v>-0.23272246468123714</v>
      </c>
      <c r="H7" s="14">
        <v>1.8039946255711181</v>
      </c>
      <c r="I7" s="14">
        <v>0.56942394288090248</v>
      </c>
      <c r="J7" s="14">
        <v>0.53459655330952394</v>
      </c>
      <c r="K7" s="16">
        <v>3.4827389571378542E-2</v>
      </c>
      <c r="L7" s="14">
        <v>1.8383168863706487</v>
      </c>
    </row>
    <row r="8" spans="1:12" x14ac:dyDescent="0.25">
      <c r="A8">
        <v>1958</v>
      </c>
      <c r="B8" s="14">
        <v>1.7033310155207604</v>
      </c>
      <c r="C8" s="64">
        <v>0.41315825098145392</v>
      </c>
      <c r="D8" s="14">
        <v>0.13313255929830459</v>
      </c>
      <c r="E8" s="65">
        <v>-0.13645593610396642</v>
      </c>
      <c r="F8" s="14">
        <v>-0.59612791394920916</v>
      </c>
      <c r="G8" s="14">
        <v>-0.45837875414658413</v>
      </c>
      <c r="H8" s="14">
        <v>0.78195690672327156</v>
      </c>
      <c r="I8" s="14">
        <v>-0.32941196352488489</v>
      </c>
      <c r="J8" s="14">
        <v>0.23433520483089915</v>
      </c>
      <c r="K8" s="16">
        <v>-0.56374716835578398</v>
      </c>
      <c r="L8" s="14">
        <v>0.21846624890960697</v>
      </c>
    </row>
    <row r="9" spans="1:12" x14ac:dyDescent="0.25">
      <c r="A9">
        <v>1959</v>
      </c>
      <c r="B9" s="14">
        <v>2.7330148445775633</v>
      </c>
      <c r="C9" s="64">
        <v>0.56913290927351856</v>
      </c>
      <c r="D9" s="14">
        <v>1.2154103104763603</v>
      </c>
      <c r="E9" s="65">
        <v>0.41902005464539888</v>
      </c>
      <c r="F9" s="14">
        <v>0.4208027547966422</v>
      </c>
      <c r="G9" s="14">
        <v>0.31052755245210584</v>
      </c>
      <c r="H9" s="14">
        <v>4.6797554623026718</v>
      </c>
      <c r="I9" s="14">
        <v>0.55558093546920173</v>
      </c>
      <c r="J9" s="14">
        <v>1.3111176798098254</v>
      </c>
      <c r="K9" s="16">
        <v>-0.75553674434062368</v>
      </c>
      <c r="L9" s="14">
        <v>3.9241188867031411</v>
      </c>
    </row>
    <row r="10" spans="1:12" x14ac:dyDescent="0.25">
      <c r="A10">
        <v>1960</v>
      </c>
      <c r="B10" s="14">
        <v>2.3980314829586193</v>
      </c>
      <c r="C10" s="64">
        <v>0.11851836517112706</v>
      </c>
      <c r="D10" s="14">
        <v>1.4682759695642331</v>
      </c>
      <c r="E10" s="65">
        <v>0.39126586929856794</v>
      </c>
      <c r="F10" s="14">
        <v>1.5526989839838707</v>
      </c>
      <c r="G10" s="14">
        <v>0.34801214729371144</v>
      </c>
      <c r="H10" s="14">
        <v>5.7670185838004349</v>
      </c>
      <c r="I10" s="14">
        <v>1.1367871077252181</v>
      </c>
      <c r="J10" s="14">
        <v>2.3999496030881988</v>
      </c>
      <c r="K10" s="16">
        <v>-1.2631624953629808</v>
      </c>
      <c r="L10" s="14">
        <v>4.5041939547090664</v>
      </c>
    </row>
    <row r="11" spans="1:12" x14ac:dyDescent="0.25">
      <c r="A11">
        <v>1961</v>
      </c>
      <c r="B11" s="14">
        <v>1.3274870190184731</v>
      </c>
      <c r="C11" s="64">
        <v>-0.13897687483732832</v>
      </c>
      <c r="D11" s="14">
        <v>1.6031430376062319</v>
      </c>
      <c r="E11" s="65">
        <v>0.26665880931685254</v>
      </c>
      <c r="F11" s="14">
        <v>-1.133210077076525</v>
      </c>
      <c r="G11" s="14">
        <v>0.62462223551532825</v>
      </c>
      <c r="H11" s="14">
        <v>2.4220422150635081</v>
      </c>
      <c r="I11" s="14">
        <v>0.6359513644370437</v>
      </c>
      <c r="J11" s="14">
        <v>-0.15578850680182277</v>
      </c>
      <c r="K11" s="16">
        <v>0.79173987123886647</v>
      </c>
      <c r="L11" s="14">
        <v>3.2139058600410522</v>
      </c>
    </row>
    <row r="12" spans="1:12" x14ac:dyDescent="0.25">
      <c r="A12">
        <v>1962</v>
      </c>
      <c r="B12" s="14">
        <v>1.3471743762055566</v>
      </c>
      <c r="C12" s="64">
        <v>0.12879502439444793</v>
      </c>
      <c r="D12" s="14">
        <v>0.12448905605571617</v>
      </c>
      <c r="E12" s="65">
        <v>0.27386897380529446</v>
      </c>
      <c r="F12" s="14">
        <v>-0.98610117278598042</v>
      </c>
      <c r="G12" s="14">
        <v>0.54082819444517727</v>
      </c>
      <c r="H12" s="14">
        <v>1.0263904539204696</v>
      </c>
      <c r="I12" s="14">
        <v>0.33386175747435376</v>
      </c>
      <c r="J12" s="14">
        <v>0.42269364912108437</v>
      </c>
      <c r="K12" s="16">
        <v>-8.883189164673061E-2</v>
      </c>
      <c r="L12" s="14">
        <v>0.93769304798902908</v>
      </c>
    </row>
    <row r="13" spans="1:12" x14ac:dyDescent="0.25">
      <c r="A13">
        <v>1963</v>
      </c>
      <c r="B13" s="14">
        <v>2.952168992755472</v>
      </c>
      <c r="C13" s="64">
        <v>0.52023668639053255</v>
      </c>
      <c r="D13" s="14">
        <v>0.27035041583908431</v>
      </c>
      <c r="E13" s="64">
        <v>1.2099741492960612</v>
      </c>
      <c r="F13" s="14">
        <v>0.59088183421748464</v>
      </c>
      <c r="G13" s="14">
        <v>0.36869662798347563</v>
      </c>
      <c r="H13" s="14">
        <v>4.1820978707955163</v>
      </c>
      <c r="I13" s="14">
        <v>0.94003108990148787</v>
      </c>
      <c r="J13" s="14">
        <v>0.73580665731188433</v>
      </c>
      <c r="K13" s="16">
        <v>0.20422443258960354</v>
      </c>
      <c r="L13" s="14">
        <v>4.3860837709568017</v>
      </c>
    </row>
    <row r="14" spans="1:12" x14ac:dyDescent="0.25">
      <c r="A14">
        <v>1964</v>
      </c>
      <c r="B14" s="14">
        <v>2.0178346804289338</v>
      </c>
      <c r="C14" s="64">
        <v>-0.73476706991286889</v>
      </c>
      <c r="D14" s="14">
        <v>2.7872732843505377</v>
      </c>
      <c r="E14" s="64">
        <v>0.35590568289609342</v>
      </c>
      <c r="F14" s="14">
        <v>1.6497578477099903</v>
      </c>
      <c r="G14" s="14">
        <v>0.32316364668070874</v>
      </c>
      <c r="H14" s="14">
        <v>6.7780294591701713</v>
      </c>
      <c r="I14" s="14">
        <v>0.63333330820394862</v>
      </c>
      <c r="J14" s="14">
        <v>2.1260276909046487</v>
      </c>
      <c r="K14" s="16">
        <v>-1.4926943827007002</v>
      </c>
      <c r="L14" s="14">
        <v>5.285288220901208</v>
      </c>
    </row>
    <row r="15" spans="1:12" x14ac:dyDescent="0.25">
      <c r="A15">
        <v>1965</v>
      </c>
      <c r="B15" s="14">
        <v>0.77964345126674917</v>
      </c>
      <c r="C15" s="64">
        <v>2.3567801395994098E-2</v>
      </c>
      <c r="D15" s="14">
        <v>0.9889786157418643</v>
      </c>
      <c r="E15" s="64">
        <v>0.10321995396303706</v>
      </c>
      <c r="F15" s="14">
        <v>-0.7387132678896422</v>
      </c>
      <c r="G15" s="14">
        <v>0.44848586520157474</v>
      </c>
      <c r="H15" s="14">
        <v>1.4783946643205459</v>
      </c>
      <c r="I15" s="14">
        <v>0.81480773291320685</v>
      </c>
      <c r="J15" s="14">
        <v>0.18988364420240345</v>
      </c>
      <c r="K15" s="16">
        <v>0.6249240887108034</v>
      </c>
      <c r="L15" s="14">
        <v>2.1033157383886163</v>
      </c>
    </row>
    <row r="16" spans="1:12" x14ac:dyDescent="0.25">
      <c r="A16">
        <v>1966</v>
      </c>
      <c r="B16" s="14">
        <v>1.115648179702911</v>
      </c>
      <c r="C16" s="64">
        <v>-6.1876334886085481E-2</v>
      </c>
      <c r="D16" s="14">
        <v>0.5153597471549034</v>
      </c>
      <c r="E16" s="64">
        <v>-6.314959404406767E-2</v>
      </c>
      <c r="F16" s="14">
        <v>-0.47301710592419544</v>
      </c>
      <c r="G16" s="14">
        <v>0.51349041725955491</v>
      </c>
      <c r="H16" s="14">
        <v>1.6714812381931738</v>
      </c>
      <c r="I16" s="14">
        <v>0.9563528551171312</v>
      </c>
      <c r="J16" s="14">
        <v>0.4881837363377059</v>
      </c>
      <c r="K16" s="16">
        <v>0.4681691187794253</v>
      </c>
      <c r="L16" s="14">
        <v>2.1394069705643943</v>
      </c>
    </row>
    <row r="17" spans="1:12" x14ac:dyDescent="0.25">
      <c r="A17">
        <v>1967</v>
      </c>
      <c r="B17" s="14">
        <v>1.5581664779494755</v>
      </c>
      <c r="C17" s="64">
        <v>0.35174671373423172</v>
      </c>
      <c r="D17" s="14">
        <v>1.7115236865231322</v>
      </c>
      <c r="E17" s="64">
        <v>0.24928316495065514</v>
      </c>
      <c r="F17" s="14">
        <v>-0.15793645356153241</v>
      </c>
      <c r="G17" s="14">
        <v>0.97849290435852276</v>
      </c>
      <c r="H17" s="14">
        <v>4.0902466152695975</v>
      </c>
      <c r="I17" s="14">
        <v>0.10140587941474669</v>
      </c>
      <c r="J17" s="14">
        <v>1.3597111528669805</v>
      </c>
      <c r="K17" s="16">
        <v>-1.2583052734522338</v>
      </c>
      <c r="L17" s="14">
        <v>2.8322644025184331</v>
      </c>
    </row>
    <row r="18" spans="1:12" x14ac:dyDescent="0.25">
      <c r="A18">
        <v>1968</v>
      </c>
      <c r="B18" s="14">
        <v>1.7798154677826059</v>
      </c>
      <c r="C18" s="64">
        <v>0.38248862717863541</v>
      </c>
      <c r="D18" s="14">
        <v>1.1337932522404006</v>
      </c>
      <c r="E18" s="64">
        <v>0.23931541579823462</v>
      </c>
      <c r="F18" s="14">
        <v>0.42098892575050306</v>
      </c>
      <c r="G18" s="14">
        <v>0.217466006770032</v>
      </c>
      <c r="H18" s="14">
        <v>3.5520636525435418</v>
      </c>
      <c r="I18" s="14">
        <v>2.2943681794883908</v>
      </c>
      <c r="J18" s="14">
        <v>1.4869654366148943</v>
      </c>
      <c r="K18" s="16">
        <v>0.80740274287349645</v>
      </c>
      <c r="L18" s="14">
        <v>4.3590201527481582</v>
      </c>
    </row>
    <row r="19" spans="1:12" x14ac:dyDescent="0.25">
      <c r="A19">
        <v>1969</v>
      </c>
      <c r="B19" s="14">
        <v>0.34403358244839771</v>
      </c>
      <c r="C19" s="64">
        <v>-0.31915187335790934</v>
      </c>
      <c r="D19" s="14">
        <v>-0.11222597610122387</v>
      </c>
      <c r="E19" s="64">
        <v>-0.11841310055351217</v>
      </c>
      <c r="F19" s="14">
        <v>0.11027549750763856</v>
      </c>
      <c r="G19" s="14">
        <v>-0.34228423552522602</v>
      </c>
      <c r="H19" s="14">
        <v>-2.0113167041363456E-4</v>
      </c>
      <c r="I19" s="14">
        <v>2.005021658291565</v>
      </c>
      <c r="J19" s="14">
        <v>0.6983910714578202</v>
      </c>
      <c r="K19" s="16">
        <v>1.3066305868337449</v>
      </c>
      <c r="L19" s="14">
        <v>1.3069507780487868</v>
      </c>
    </row>
    <row r="20" spans="1:12" x14ac:dyDescent="0.25">
      <c r="A20">
        <v>1970</v>
      </c>
      <c r="B20" s="14">
        <v>1.7666568264515141</v>
      </c>
      <c r="C20" s="64">
        <v>0.43376781724619634</v>
      </c>
      <c r="D20" s="14">
        <v>0.56550557341142493</v>
      </c>
      <c r="E20" s="64">
        <v>-0.1934629907469817</v>
      </c>
      <c r="F20" s="14">
        <v>-0.29183242149512773</v>
      </c>
      <c r="G20" s="14">
        <v>0.27942661587939049</v>
      </c>
      <c r="H20" s="14">
        <v>2.319756594247202</v>
      </c>
      <c r="I20" s="14">
        <v>1.1448554804803959</v>
      </c>
      <c r="J20" s="14">
        <v>1.0367083922129523</v>
      </c>
      <c r="K20" s="16">
        <v>0.10814708826744357</v>
      </c>
      <c r="L20" s="14">
        <v>2.427586632183818</v>
      </c>
    </row>
    <row r="21" spans="1:12" x14ac:dyDescent="0.25">
      <c r="A21">
        <v>1971</v>
      </c>
      <c r="B21" s="14">
        <v>1.9160797213864502</v>
      </c>
      <c r="C21" s="64">
        <v>0.92422449055693012</v>
      </c>
      <c r="D21" s="14">
        <v>0.40766472707399454</v>
      </c>
      <c r="E21" s="64">
        <v>0.4480400469415205</v>
      </c>
      <c r="F21" s="14">
        <v>-0.5056061528537199</v>
      </c>
      <c r="G21" s="14">
        <v>0.62448098265408447</v>
      </c>
      <c r="H21" s="14">
        <v>2.4426192782608096</v>
      </c>
      <c r="I21" s="14">
        <v>1.6005634177298582</v>
      </c>
      <c r="J21" s="14">
        <v>1.1539523763014972</v>
      </c>
      <c r="K21" s="16">
        <v>0.44661104142836106</v>
      </c>
      <c r="L21" s="14">
        <v>2.889345022613</v>
      </c>
    </row>
    <row r="22" spans="1:12" x14ac:dyDescent="0.25">
      <c r="A22">
        <v>1972</v>
      </c>
      <c r="B22" s="14">
        <v>3.8293065477476009</v>
      </c>
      <c r="C22" s="64">
        <v>1.2909767735041564</v>
      </c>
      <c r="D22" s="14">
        <v>-1.533963461070148E-2</v>
      </c>
      <c r="E22" s="64">
        <v>0.22422491736194691</v>
      </c>
      <c r="F22" s="14">
        <v>-0.19992397028924214</v>
      </c>
      <c r="G22" s="14">
        <v>0.84386082114660832</v>
      </c>
      <c r="H22" s="14">
        <v>4.4579037639942651</v>
      </c>
      <c r="I22" s="14">
        <v>0.2897484620593791</v>
      </c>
      <c r="J22" s="14">
        <v>2.068705683167023</v>
      </c>
      <c r="K22" s="16">
        <v>-1.7789572211076439</v>
      </c>
      <c r="L22" s="14">
        <v>2.6785723636775458</v>
      </c>
    </row>
    <row r="23" spans="1:12" x14ac:dyDescent="0.25">
      <c r="A23">
        <v>1973</v>
      </c>
      <c r="B23" s="14">
        <v>3.3600527620111893</v>
      </c>
      <c r="C23" s="64">
        <v>0.35890440111700256</v>
      </c>
      <c r="D23" s="14">
        <v>1.2776909376586849</v>
      </c>
      <c r="E23" s="64">
        <v>-8.2954772435087837E-2</v>
      </c>
      <c r="F23" s="14">
        <v>2.3391041719106793</v>
      </c>
      <c r="G23" s="14">
        <v>0.69526837375789274</v>
      </c>
      <c r="H23" s="14">
        <v>7.6721162453384464</v>
      </c>
      <c r="I23" s="14">
        <v>2.6639470857804759</v>
      </c>
      <c r="J23" s="14">
        <v>2.3729465761413766</v>
      </c>
      <c r="K23" s="16">
        <v>0.29100050963909929</v>
      </c>
      <c r="L23" s="14">
        <v>7.9631832922217427</v>
      </c>
    </row>
    <row r="24" spans="1:12" x14ac:dyDescent="0.25">
      <c r="A24">
        <v>1974</v>
      </c>
      <c r="B24" s="14">
        <v>-0.88898726860701061</v>
      </c>
      <c r="C24" s="64">
        <v>-0.68903629047049841</v>
      </c>
      <c r="D24" s="14">
        <v>-0.39738870993822401</v>
      </c>
      <c r="E24" s="64">
        <v>-0.35808353299096279</v>
      </c>
      <c r="F24" s="14">
        <v>-1.121839307624364</v>
      </c>
      <c r="G24" s="14">
        <v>0.30110571752285487</v>
      </c>
      <c r="H24" s="14">
        <v>-2.1071095686467434</v>
      </c>
      <c r="I24" s="14">
        <v>1.7434232737397646</v>
      </c>
      <c r="J24" s="14">
        <v>0.29134156696616276</v>
      </c>
      <c r="K24" s="16">
        <v>1.4520817067736018</v>
      </c>
      <c r="L24" s="14">
        <v>-0.65495491088101687</v>
      </c>
    </row>
    <row r="25" spans="1:12" x14ac:dyDescent="0.25">
      <c r="A25">
        <v>1975</v>
      </c>
      <c r="B25" s="14">
        <v>-0.19210347357394647</v>
      </c>
      <c r="C25" s="64">
        <v>0.12281169883092637</v>
      </c>
      <c r="D25" s="14">
        <v>-0.40644122159929791</v>
      </c>
      <c r="E25" s="64">
        <v>-3.1498476211465967E-2</v>
      </c>
      <c r="F25" s="14">
        <v>-2.626201483751156</v>
      </c>
      <c r="G25" s="14">
        <v>1.1861018886218466</v>
      </c>
      <c r="H25" s="14">
        <v>-2.0386442903025537</v>
      </c>
      <c r="I25" s="14">
        <v>-0.73433539040927764</v>
      </c>
      <c r="J25" s="14">
        <v>-2.0698795013047278</v>
      </c>
      <c r="K25" s="16">
        <v>1.3355441108954502</v>
      </c>
      <c r="L25" s="14">
        <v>-0.70328122194273135</v>
      </c>
    </row>
    <row r="26" spans="1:12" x14ac:dyDescent="0.25">
      <c r="A26">
        <v>1976</v>
      </c>
      <c r="B26" s="14">
        <v>0.19945715321854013</v>
      </c>
      <c r="C26" s="64">
        <v>0.31798674160361895</v>
      </c>
      <c r="D26" s="14">
        <v>0.37350228832134913</v>
      </c>
      <c r="E26" s="64">
        <v>3.1008105836331935E-2</v>
      </c>
      <c r="F26" s="14">
        <v>1.8586393511031125</v>
      </c>
      <c r="G26" s="14">
        <v>0.37514051179594105</v>
      </c>
      <c r="H26" s="14">
        <v>2.8067393044389433</v>
      </c>
      <c r="I26" s="14">
        <v>2.3216709053118727</v>
      </c>
      <c r="J26" s="14">
        <v>1.3821320768044594</v>
      </c>
      <c r="K26" s="16">
        <v>0.93953882850741333</v>
      </c>
      <c r="L26" s="14">
        <v>3.7466687113077057</v>
      </c>
    </row>
    <row r="27" spans="1:12" x14ac:dyDescent="0.25">
      <c r="A27">
        <v>1977</v>
      </c>
      <c r="B27" s="14">
        <v>-0.31412059194463127</v>
      </c>
      <c r="C27" s="64">
        <v>-0.31480306569343858</v>
      </c>
      <c r="D27" s="14">
        <v>-0.29308631671109198</v>
      </c>
      <c r="E27" s="64">
        <v>-1.8714805029396743E-2</v>
      </c>
      <c r="F27" s="14">
        <v>0.77472352994005322</v>
      </c>
      <c r="G27" s="14">
        <v>-0.27141146614788303</v>
      </c>
      <c r="H27" s="14">
        <v>-0.10389484486355305</v>
      </c>
      <c r="I27" s="14">
        <v>1.8802437706686541</v>
      </c>
      <c r="J27" s="14">
        <v>0.54862172833912426</v>
      </c>
      <c r="K27" s="16">
        <v>1.33162204232953</v>
      </c>
      <c r="L27" s="14">
        <v>1.2275974791583764</v>
      </c>
    </row>
    <row r="28" spans="1:12" x14ac:dyDescent="0.25">
      <c r="A28">
        <v>1978</v>
      </c>
      <c r="B28" s="14">
        <v>3.0069791682551554</v>
      </c>
      <c r="C28" s="64">
        <v>0.92390880906652828</v>
      </c>
      <c r="D28" s="14">
        <v>0.48760538375168627</v>
      </c>
      <c r="E28" s="64">
        <v>0.15636930843035599</v>
      </c>
      <c r="F28" s="14">
        <v>-0.19769752004608121</v>
      </c>
      <c r="G28" s="14">
        <v>0.36366924126066719</v>
      </c>
      <c r="H28" s="14">
        <v>3.6605562732214278</v>
      </c>
      <c r="I28" s="14">
        <v>0.53625336375102972</v>
      </c>
      <c r="J28" s="14">
        <v>1.0775270856360903</v>
      </c>
      <c r="K28" s="16">
        <v>-0.54127372188506062</v>
      </c>
      <c r="L28" s="14">
        <v>3.1194206716890989</v>
      </c>
    </row>
    <row r="29" spans="1:12" x14ac:dyDescent="0.25">
      <c r="A29">
        <v>1979</v>
      </c>
      <c r="B29" s="14">
        <v>2.6561058048527793</v>
      </c>
      <c r="C29" s="64">
        <v>0.79299343769291342</v>
      </c>
      <c r="D29" s="14">
        <v>0.52978891696769714</v>
      </c>
      <c r="E29" s="64">
        <v>0.23582245896539034</v>
      </c>
      <c r="F29" s="14">
        <v>0.16990894829617065</v>
      </c>
      <c r="G29" s="14">
        <v>0.31386193873691065</v>
      </c>
      <c r="H29" s="14">
        <v>3.669665608853558</v>
      </c>
      <c r="I29" s="14">
        <v>1.0524888147898914</v>
      </c>
      <c r="J29" s="14">
        <v>2.5672912803656396</v>
      </c>
      <c r="K29" s="16">
        <v>-1.5148024655757482</v>
      </c>
      <c r="L29" s="14">
        <v>2.1550165096019498</v>
      </c>
    </row>
    <row r="30" spans="1:12" x14ac:dyDescent="0.25">
      <c r="A30">
        <v>1980</v>
      </c>
      <c r="B30" s="14">
        <v>-3.4568497915956273E-2</v>
      </c>
      <c r="C30" s="64">
        <v>-0.34349475510546196</v>
      </c>
      <c r="D30" s="14">
        <v>-0.90359575132642678</v>
      </c>
      <c r="E30" s="64">
        <v>-0.1463001313088601</v>
      </c>
      <c r="F30" s="14">
        <v>-2.1815437440278611</v>
      </c>
      <c r="G30" s="14">
        <v>0.32517834839146731</v>
      </c>
      <c r="H30" s="14">
        <v>-2.7945296448787769</v>
      </c>
      <c r="I30" s="14">
        <v>-8.3473239570395319E-2</v>
      </c>
      <c r="J30" s="14">
        <v>-0.92373982095589569</v>
      </c>
      <c r="K30" s="16">
        <v>0.84026658138550037</v>
      </c>
      <c r="L30" s="14">
        <v>-1.9543972390044928</v>
      </c>
    </row>
    <row r="31" spans="1:12" x14ac:dyDescent="0.25">
      <c r="A31">
        <v>1981</v>
      </c>
      <c r="B31" s="14">
        <v>9.503560965228601E-2</v>
      </c>
      <c r="C31" s="64">
        <v>2.4864922023019518E-2</v>
      </c>
      <c r="D31" s="14">
        <v>-1.6284998961005135</v>
      </c>
      <c r="E31" s="64">
        <v>-0.28202372816929677</v>
      </c>
      <c r="F31" s="14">
        <v>5.5357258008906562E-2</v>
      </c>
      <c r="G31" s="14">
        <v>4.8355254292190432E-2</v>
      </c>
      <c r="H31" s="14">
        <v>-1.4297517741471306</v>
      </c>
      <c r="I31" s="14">
        <v>-0.13358648080779922</v>
      </c>
      <c r="J31" s="14">
        <v>-0.67353019916637935</v>
      </c>
      <c r="K31" s="16">
        <v>0.53994371835858013</v>
      </c>
      <c r="L31" s="14">
        <v>-0.75600686960790142</v>
      </c>
    </row>
    <row r="32" spans="1:12" x14ac:dyDescent="0.25">
      <c r="A32">
        <v>1982</v>
      </c>
      <c r="B32" s="14">
        <v>0.64259398509421672</v>
      </c>
      <c r="C32" s="64">
        <v>0.23908964873607877</v>
      </c>
      <c r="D32" s="14">
        <v>1.0191033625393433</v>
      </c>
      <c r="E32" s="64">
        <v>0.15610105007219793</v>
      </c>
      <c r="F32" s="14">
        <v>0.64345704645383295</v>
      </c>
      <c r="G32" s="14">
        <v>0.16054724882845703</v>
      </c>
      <c r="H32" s="14">
        <v>2.46570164291585</v>
      </c>
      <c r="I32" s="14">
        <v>0.29492166548816767</v>
      </c>
      <c r="J32" s="14">
        <v>1.1535919504574452</v>
      </c>
      <c r="K32" s="16">
        <v>-0.85867028496927755</v>
      </c>
      <c r="L32" s="14">
        <v>1.7305841030596127</v>
      </c>
    </row>
    <row r="33" spans="1:12" x14ac:dyDescent="0.25">
      <c r="A33">
        <v>1983</v>
      </c>
      <c r="B33" s="14">
        <v>2.4802559594340301</v>
      </c>
      <c r="C33" s="64">
        <v>0.93679061301192734</v>
      </c>
      <c r="D33" s="14">
        <v>0.85940132408355518</v>
      </c>
      <c r="E33" s="64">
        <v>0.17978120908055931</v>
      </c>
      <c r="F33" s="14">
        <v>0.86817099386826269</v>
      </c>
      <c r="G33" s="14">
        <v>0.38870538020864942</v>
      </c>
      <c r="H33" s="14">
        <v>4.5965336575944971</v>
      </c>
      <c r="I33" s="14">
        <v>0.52824605031512839</v>
      </c>
      <c r="J33" s="14">
        <v>1.5796220263629328</v>
      </c>
      <c r="K33" s="16">
        <v>-1.0513759760478045</v>
      </c>
      <c r="L33" s="14">
        <v>3.6843017934610458</v>
      </c>
    </row>
    <row r="34" spans="1:12" x14ac:dyDescent="0.25">
      <c r="A34">
        <v>1984</v>
      </c>
      <c r="B34" s="14">
        <v>1.3749282424329028</v>
      </c>
      <c r="C34" s="64">
        <v>0.15571259616619948</v>
      </c>
      <c r="D34" s="14">
        <v>1.5407634100121412</v>
      </c>
      <c r="E34" s="64">
        <v>0.16903275676640603</v>
      </c>
      <c r="F34" s="14">
        <v>-9.646671946352936E-2</v>
      </c>
      <c r="G34" s="14">
        <v>0.2701127528200013</v>
      </c>
      <c r="H34" s="14">
        <v>3.0893376858015156</v>
      </c>
      <c r="I34" s="14">
        <v>1.7834749865959514</v>
      </c>
      <c r="J34" s="14">
        <v>2.491284586729348</v>
      </c>
      <c r="K34" s="16">
        <v>-0.70780960013339667</v>
      </c>
      <c r="L34" s="14">
        <v>2.3812733668673616</v>
      </c>
    </row>
    <row r="35" spans="1:12" x14ac:dyDescent="0.25">
      <c r="A35">
        <v>1985</v>
      </c>
      <c r="B35" s="14">
        <v>2.3193945711062658</v>
      </c>
      <c r="C35" s="64">
        <v>0.49194331290523802</v>
      </c>
      <c r="D35" s="14">
        <v>0.74988962114336444</v>
      </c>
      <c r="E35" s="64">
        <v>-7.4603692737433419E-2</v>
      </c>
      <c r="F35" s="14">
        <v>-9.5299108325807569E-2</v>
      </c>
      <c r="G35" s="14">
        <v>-7.1222951687432895E-2</v>
      </c>
      <c r="H35" s="14">
        <v>2.9027621322363895</v>
      </c>
      <c r="I35" s="14">
        <v>1.6603130393908088</v>
      </c>
      <c r="J35" s="14">
        <v>0.70894440646762225</v>
      </c>
      <c r="K35" s="16">
        <v>0.95136863292318652</v>
      </c>
      <c r="L35" s="14">
        <v>3.8535267485946605</v>
      </c>
    </row>
    <row r="36" spans="1:12" x14ac:dyDescent="0.25">
      <c r="A36">
        <v>1986</v>
      </c>
      <c r="B36" s="14">
        <v>3.8440923936799423</v>
      </c>
      <c r="C36" s="64">
        <v>0.80074073286724412</v>
      </c>
      <c r="D36" s="14">
        <v>0.39448402310437664</v>
      </c>
      <c r="E36" s="64">
        <v>0.31980246042787169</v>
      </c>
      <c r="F36" s="14">
        <v>4.2044790563181333E-2</v>
      </c>
      <c r="G36" s="14">
        <v>0.30260962645724804</v>
      </c>
      <c r="H36" s="14">
        <v>4.5832308338047492</v>
      </c>
      <c r="I36" s="14">
        <v>1.1959813203714724</v>
      </c>
      <c r="J36" s="14">
        <v>1.8780144079572836</v>
      </c>
      <c r="K36" s="16">
        <v>-0.68203308758581116</v>
      </c>
      <c r="L36" s="14">
        <v>3.904448397464094</v>
      </c>
    </row>
    <row r="37" spans="1:12" x14ac:dyDescent="0.25">
      <c r="A37">
        <v>1987</v>
      </c>
      <c r="B37" s="14">
        <v>3.3803964982385</v>
      </c>
      <c r="C37" s="64">
        <v>0.69322754602043546</v>
      </c>
      <c r="D37" s="14">
        <v>1.6950694962722817</v>
      </c>
      <c r="E37" s="64">
        <v>0.28143321433413626</v>
      </c>
      <c r="F37" s="14">
        <v>5.2777262234365629E-2</v>
      </c>
      <c r="G37" s="14">
        <v>-1.7757423261478354E-2</v>
      </c>
      <c r="H37" s="14">
        <v>5.1104858334836685</v>
      </c>
      <c r="I37" s="14">
        <v>1.5011585310456967</v>
      </c>
      <c r="J37" s="14">
        <v>2.0494876327974092</v>
      </c>
      <c r="K37" s="16">
        <v>-0.54832910175171246</v>
      </c>
      <c r="L37" s="14">
        <v>4.5620751672349371</v>
      </c>
    </row>
    <row r="38" spans="1:12" x14ac:dyDescent="0.25">
      <c r="A38">
        <v>1988</v>
      </c>
      <c r="B38" s="14">
        <v>4.7606950692207333</v>
      </c>
      <c r="C38" s="64">
        <v>1.144771348862583</v>
      </c>
      <c r="D38" s="14">
        <v>2.7828225813759389</v>
      </c>
      <c r="E38" s="64">
        <v>0.6462242274363581</v>
      </c>
      <c r="F38" s="14">
        <v>0.63775741153932586</v>
      </c>
      <c r="G38" s="14">
        <v>3.1756660383344085E-2</v>
      </c>
      <c r="H38" s="14">
        <v>8.213031722519343</v>
      </c>
      <c r="I38" s="14">
        <v>0.15116517485860731</v>
      </c>
      <c r="J38" s="14">
        <v>3.3318535912547409</v>
      </c>
      <c r="K38" s="16">
        <v>-3.1806884163961335</v>
      </c>
      <c r="L38" s="14">
        <v>5.0321083825367907</v>
      </c>
    </row>
    <row r="39" spans="1:12" x14ac:dyDescent="0.25">
      <c r="A39">
        <v>1989</v>
      </c>
      <c r="B39" s="14">
        <v>2.1689342480148608</v>
      </c>
      <c r="C39" s="64">
        <v>0.41166610020190864</v>
      </c>
      <c r="D39" s="14">
        <v>1.2482084728967036</v>
      </c>
      <c r="E39" s="64">
        <v>-0.25544980437429904</v>
      </c>
      <c r="F39" s="14">
        <v>-0.43127339475558746</v>
      </c>
      <c r="G39" s="14">
        <v>0.18826986729925449</v>
      </c>
      <c r="H39" s="14">
        <v>3.1741391934552317</v>
      </c>
      <c r="I39" s="14">
        <v>1.0452661631557669</v>
      </c>
      <c r="J39" s="14">
        <v>1.9381441617024517</v>
      </c>
      <c r="K39" s="16">
        <v>-0.89287799854668481</v>
      </c>
      <c r="L39" s="14">
        <v>2.2813919043752549</v>
      </c>
    </row>
    <row r="40" spans="1:12" x14ac:dyDescent="0.25">
      <c r="A40">
        <v>1990</v>
      </c>
      <c r="B40" s="14">
        <v>0.60540821643480336</v>
      </c>
      <c r="C40" s="64">
        <v>-0.34554763214707584</v>
      </c>
      <c r="D40" s="14">
        <v>-0.47810622555698773</v>
      </c>
      <c r="E40" s="64">
        <v>-0.63873749205136476</v>
      </c>
      <c r="F40" s="14">
        <v>-0.86770191112388861</v>
      </c>
      <c r="G40" s="14">
        <v>0.42451525671146523</v>
      </c>
      <c r="H40" s="14">
        <v>-0.3158846635346077</v>
      </c>
      <c r="I40" s="14">
        <v>1.2483020482247844</v>
      </c>
      <c r="J40" s="14">
        <v>0.15304308581469106</v>
      </c>
      <c r="K40" s="16">
        <v>1.0952589624100932</v>
      </c>
      <c r="L40" s="14">
        <v>0.77926081202986097</v>
      </c>
    </row>
    <row r="41" spans="1:12" x14ac:dyDescent="0.25">
      <c r="A41">
        <v>1991</v>
      </c>
      <c r="B41" s="14">
        <v>-0.94173695391001755</v>
      </c>
      <c r="C41" s="64">
        <v>-0.54731031941861774</v>
      </c>
      <c r="D41" s="14">
        <v>-1.6667700483840053</v>
      </c>
      <c r="E41" s="64">
        <v>-0.33852989586056587</v>
      </c>
      <c r="F41" s="14">
        <v>-0.48916753890369868</v>
      </c>
      <c r="G41" s="14">
        <v>0.59390117935787767</v>
      </c>
      <c r="H41" s="14">
        <v>-2.5037733618398441</v>
      </c>
      <c r="I41" s="14">
        <v>-3.8425664913098227E-2</v>
      </c>
      <c r="J41" s="14">
        <v>-1.1495574257695829</v>
      </c>
      <c r="K41" s="16">
        <v>1.1111317608564846</v>
      </c>
      <c r="L41" s="14">
        <v>-1.3923678469972032</v>
      </c>
    </row>
    <row r="42" spans="1:12" x14ac:dyDescent="0.25">
      <c r="A42">
        <v>1992</v>
      </c>
      <c r="B42" s="14">
        <v>0.2630301288335371</v>
      </c>
      <c r="C42" s="64">
        <v>4.2854428198211253E-2</v>
      </c>
      <c r="D42" s="14">
        <v>-0.16285674478099066</v>
      </c>
      <c r="E42" s="64">
        <v>0.11099240808719134</v>
      </c>
      <c r="F42" s="14">
        <v>0.53981118411108087</v>
      </c>
      <c r="G42" s="14">
        <v>0.15257476886537427</v>
      </c>
      <c r="H42" s="14">
        <v>0.79255933702900161</v>
      </c>
      <c r="I42" s="14">
        <v>0.96482402830640646</v>
      </c>
      <c r="J42" s="14">
        <v>1.6105714078823083</v>
      </c>
      <c r="K42" s="16">
        <v>-0.64574737957590189</v>
      </c>
      <c r="L42" s="14">
        <v>0.14652564539078128</v>
      </c>
    </row>
    <row r="43" spans="1:12" x14ac:dyDescent="0.25">
      <c r="A43">
        <v>1993</v>
      </c>
      <c r="B43" s="14">
        <v>1.8093245575531609</v>
      </c>
      <c r="C43" s="64">
        <v>0.349213951277283</v>
      </c>
      <c r="D43" s="14">
        <v>-4.0666327294237532E-2</v>
      </c>
      <c r="E43" s="64">
        <v>0.14325615953023629</v>
      </c>
      <c r="F43" s="14">
        <v>0.36093845729919793</v>
      </c>
      <c r="G43" s="14">
        <v>-0.14434365807472463</v>
      </c>
      <c r="H43" s="14">
        <v>1.9852530294833968</v>
      </c>
      <c r="I43" s="14">
        <v>1.0488157947118217</v>
      </c>
      <c r="J43" s="14">
        <v>0.81182098405943948</v>
      </c>
      <c r="K43" s="16">
        <v>0.23699481065238226</v>
      </c>
      <c r="L43" s="14">
        <v>2.2223510566351905</v>
      </c>
    </row>
    <row r="44" spans="1:12" x14ac:dyDescent="0.25">
      <c r="A44">
        <v>1994</v>
      </c>
      <c r="B44" s="14">
        <v>1.9047483593806853</v>
      </c>
      <c r="C44" s="64">
        <v>0.32103568470728677</v>
      </c>
      <c r="D44" s="14">
        <v>0.72958385201201015</v>
      </c>
      <c r="E44" s="64">
        <v>0.1065399562899088</v>
      </c>
      <c r="F44" s="14">
        <v>0.64702978671673006</v>
      </c>
      <c r="G44" s="14">
        <v>0.21532328328366249</v>
      </c>
      <c r="H44" s="14">
        <v>3.4966852813930882</v>
      </c>
      <c r="I44" s="14">
        <v>2.3281916450816262</v>
      </c>
      <c r="J44" s="14">
        <v>1.5447776755138118</v>
      </c>
      <c r="K44" s="16">
        <v>0.78341396956781439</v>
      </c>
      <c r="L44" s="14">
        <v>4.2801715299573289</v>
      </c>
    </row>
    <row r="45" spans="1:12" x14ac:dyDescent="0.25">
      <c r="A45">
        <v>1995</v>
      </c>
      <c r="B45" s="14">
        <v>1.220951491533512</v>
      </c>
      <c r="C45" s="64">
        <v>0.26554951632586282</v>
      </c>
      <c r="D45" s="14">
        <v>0.47315307139178081</v>
      </c>
      <c r="E45" s="64">
        <v>9.1256559439913648E-2</v>
      </c>
      <c r="F45" s="14">
        <v>8.7684641784178396E-2</v>
      </c>
      <c r="G45" s="14">
        <v>0.26040742985961318</v>
      </c>
      <c r="H45" s="14">
        <v>2.0421966345690845</v>
      </c>
      <c r="I45" s="14">
        <v>2.4970898367180823</v>
      </c>
      <c r="J45" s="14">
        <v>1.4869187463423117</v>
      </c>
      <c r="K45" s="16">
        <v>1.0101710903757706</v>
      </c>
      <c r="L45" s="14">
        <v>3.052291044820393</v>
      </c>
    </row>
    <row r="46" spans="1:12" x14ac:dyDescent="0.25">
      <c r="A46">
        <v>1996</v>
      </c>
      <c r="B46" s="14">
        <v>2.4983465905691244</v>
      </c>
      <c r="C46" s="64">
        <v>0.51770857287142547</v>
      </c>
      <c r="D46" s="14">
        <v>0.89909043354409723</v>
      </c>
      <c r="E46" s="64">
        <v>2.8221396319696177E-3</v>
      </c>
      <c r="F46" s="14">
        <v>-0.37366081482111857</v>
      </c>
      <c r="G46" s="14">
        <v>0.14280090886093988</v>
      </c>
      <c r="H46" s="14">
        <v>3.1665771181530431</v>
      </c>
      <c r="I46" s="14">
        <v>2.4802189982665301</v>
      </c>
      <c r="J46" s="14">
        <v>2.7621050260124647</v>
      </c>
      <c r="K46" s="16">
        <v>-0.28188602774593452</v>
      </c>
      <c r="L46" s="14">
        <v>2.8853877482880534</v>
      </c>
    </row>
    <row r="47" spans="1:12" x14ac:dyDescent="0.25">
      <c r="A47">
        <v>1997</v>
      </c>
      <c r="B47" s="14">
        <v>2.4212089930432352</v>
      </c>
      <c r="C47" s="64">
        <v>0.52156634306279614</v>
      </c>
      <c r="D47" s="14">
        <v>1.1345257191400193</v>
      </c>
      <c r="E47" s="64">
        <v>0.15238939109964086</v>
      </c>
      <c r="F47" s="14">
        <v>0.30220434596726431</v>
      </c>
      <c r="G47" s="14">
        <v>-9.9711504235041049E-2</v>
      </c>
      <c r="H47" s="14">
        <v>3.7582275539154781</v>
      </c>
      <c r="I47" s="14">
        <v>2.3871249353588135</v>
      </c>
      <c r="J47" s="14">
        <v>2.8378861083990827</v>
      </c>
      <c r="K47" s="16">
        <v>-0.45076117304026919</v>
      </c>
      <c r="L47" s="14">
        <v>3.3073678513132734</v>
      </c>
    </row>
    <row r="48" spans="1:12" x14ac:dyDescent="0.25">
      <c r="A48">
        <v>1998</v>
      </c>
      <c r="B48" s="14">
        <v>2.7428548626623201</v>
      </c>
      <c r="C48" s="64">
        <v>0.56875177922252107</v>
      </c>
      <c r="D48" s="14">
        <v>2.2808343128984041</v>
      </c>
      <c r="E48" s="64">
        <v>3.0133057805332344E-2</v>
      </c>
      <c r="F48" s="14">
        <v>8.9762558734168607E-2</v>
      </c>
      <c r="G48" s="14">
        <v>0.20531047644672523</v>
      </c>
      <c r="H48" s="14">
        <v>5.3187622107416184</v>
      </c>
      <c r="I48" s="14">
        <v>0.8927141815331856</v>
      </c>
      <c r="J48" s="14">
        <v>2.6034041544462898</v>
      </c>
      <c r="K48" s="16">
        <v>-1.7106899729131042</v>
      </c>
      <c r="L48" s="14">
        <v>3.6066372450096367</v>
      </c>
    </row>
    <row r="49" spans="1:12" x14ac:dyDescent="0.25">
      <c r="A49">
        <v>1999</v>
      </c>
      <c r="B49" s="14">
        <v>3.3377305850604539</v>
      </c>
      <c r="C49" s="64">
        <v>0.65415543249943753</v>
      </c>
      <c r="D49" s="14">
        <v>0.52590248331655176</v>
      </c>
      <c r="E49" s="64">
        <v>-8.6285000908306153E-2</v>
      </c>
      <c r="F49" s="14">
        <v>0.13297649426746605</v>
      </c>
      <c r="G49" s="14">
        <v>0.64548199078989044</v>
      </c>
      <c r="H49" s="14">
        <v>4.6420915534343621</v>
      </c>
      <c r="I49" s="14">
        <v>0.99124673801066843</v>
      </c>
      <c r="J49" s="14">
        <v>2.16204181802647</v>
      </c>
      <c r="K49" s="16">
        <v>-1.1707950800158016</v>
      </c>
      <c r="L49" s="14">
        <v>3.472773614656532</v>
      </c>
    </row>
    <row r="50" spans="1:12" x14ac:dyDescent="0.25">
      <c r="A50">
        <v>2000</v>
      </c>
      <c r="B50" s="14">
        <v>3.0542196491542679</v>
      </c>
      <c r="C50" s="64">
        <v>0.69017044548758466</v>
      </c>
      <c r="D50" s="14">
        <v>0.47282040027162769</v>
      </c>
      <c r="E50" s="64">
        <v>9.6151856182572389E-3</v>
      </c>
      <c r="F50" s="14">
        <v>-0.10700317015849703</v>
      </c>
      <c r="G50" s="14">
        <v>0.57298348738918892</v>
      </c>
      <c r="H50" s="14">
        <v>3.9930203666565878</v>
      </c>
      <c r="I50" s="14">
        <v>2.389337987452504</v>
      </c>
      <c r="J50" s="14">
        <v>2.4675803617635697</v>
      </c>
      <c r="K50" s="16">
        <v>-7.8242374311065621E-2</v>
      </c>
      <c r="L50" s="14">
        <v>3.9154871403860341</v>
      </c>
    </row>
    <row r="51" spans="1:12" x14ac:dyDescent="0.25">
      <c r="A51">
        <v>2001</v>
      </c>
      <c r="B51" s="14">
        <v>2.018278741833301</v>
      </c>
      <c r="C51" s="64">
        <v>0.78821848460446864</v>
      </c>
      <c r="D51" s="14">
        <v>0.44270935740457978</v>
      </c>
      <c r="E51" s="64">
        <v>2.3518271869660986E-2</v>
      </c>
      <c r="F51" s="14">
        <v>0.13082392184020336</v>
      </c>
      <c r="G51" s="14">
        <v>0.44382369838559815</v>
      </c>
      <c r="H51" s="14">
        <v>3.0356357194636825</v>
      </c>
      <c r="I51" s="14">
        <v>0.83272709504287734</v>
      </c>
      <c r="J51" s="14">
        <v>1.4077774416625084</v>
      </c>
      <c r="K51" s="16">
        <v>-0.57505034661963106</v>
      </c>
      <c r="L51" s="14">
        <v>2.4612432953212533</v>
      </c>
    </row>
    <row r="52" spans="1:12" x14ac:dyDescent="0.25">
      <c r="A52">
        <v>2002</v>
      </c>
      <c r="B52" s="14">
        <v>2.337221186588375</v>
      </c>
      <c r="C52" s="64">
        <v>0.43534505612887808</v>
      </c>
      <c r="D52" s="14">
        <v>0.61300335747375512</v>
      </c>
      <c r="E52" s="64">
        <v>0.20582975284390531</v>
      </c>
      <c r="F52" s="14">
        <v>-0.33747294977873077</v>
      </c>
      <c r="G52" s="14">
        <v>0.65699768917842705</v>
      </c>
      <c r="H52" s="14">
        <v>3.2697492834618265</v>
      </c>
      <c r="I52" s="14">
        <v>0.27094795539662392</v>
      </c>
      <c r="J52" s="14">
        <v>1.4440916058522213</v>
      </c>
      <c r="K52" s="16">
        <v>-1.1731436504555974</v>
      </c>
      <c r="L52" s="14">
        <v>2.0971917750484721</v>
      </c>
    </row>
    <row r="53" spans="1:12" x14ac:dyDescent="0.25">
      <c r="A53">
        <v>2003</v>
      </c>
      <c r="B53" s="14">
        <v>1.9712848608689244</v>
      </c>
      <c r="C53" s="64">
        <v>0.59418601534021664</v>
      </c>
      <c r="D53" s="14">
        <v>0.18160243749161301</v>
      </c>
      <c r="E53" s="64">
        <v>9.1648444542243745E-2</v>
      </c>
      <c r="F53" s="14">
        <v>0.11662068497323339</v>
      </c>
      <c r="G53" s="14">
        <v>0.67922952307682205</v>
      </c>
      <c r="H53" s="14">
        <v>2.948737506410593</v>
      </c>
      <c r="I53" s="14">
        <v>0.47924917973037967</v>
      </c>
      <c r="J53" s="14">
        <v>0.61929269738318193</v>
      </c>
      <c r="K53" s="16">
        <v>-0.14004351765280226</v>
      </c>
      <c r="L53" s="14">
        <v>2.8082470670364899</v>
      </c>
    </row>
    <row r="54" spans="1:12" x14ac:dyDescent="0.25">
      <c r="A54">
        <v>2004</v>
      </c>
      <c r="B54" s="14">
        <v>2.0314871251545625</v>
      </c>
      <c r="C54" s="64">
        <v>0.26803975420550785</v>
      </c>
      <c r="D54" s="14">
        <v>0.83561993183722438</v>
      </c>
      <c r="E54" s="64">
        <v>0.30770460002529509</v>
      </c>
      <c r="F54" s="14">
        <v>0.10691061158290927</v>
      </c>
      <c r="G54" s="14">
        <v>0.62193040663316201</v>
      </c>
      <c r="H54" s="14">
        <v>3.5959480752078585</v>
      </c>
      <c r="I54" s="14">
        <v>1.2785671105075833</v>
      </c>
      <c r="J54" s="14">
        <v>1.9237141825863815</v>
      </c>
      <c r="K54" s="16">
        <v>-0.64514707207879818</v>
      </c>
      <c r="L54" s="14">
        <v>2.9511196419864518</v>
      </c>
    </row>
    <row r="55" spans="1:12" x14ac:dyDescent="0.25">
      <c r="A55">
        <v>2005</v>
      </c>
      <c r="B55" s="14">
        <v>1.4047462345613806</v>
      </c>
      <c r="C55" s="64">
        <v>0.45684681630496615</v>
      </c>
      <c r="D55" s="14">
        <v>0.40698783266319</v>
      </c>
      <c r="E55" s="64">
        <v>2.4872599962393993E-2</v>
      </c>
      <c r="F55" s="14">
        <v>-6.0648681077817568E-2</v>
      </c>
      <c r="G55" s="14">
        <v>0.41060384140824313</v>
      </c>
      <c r="H55" s="14">
        <v>2.1616892275549962</v>
      </c>
      <c r="I55" s="14">
        <v>1.9943871933664956</v>
      </c>
      <c r="J55" s="14">
        <v>1.9828463845227418</v>
      </c>
      <c r="K55" s="16">
        <v>1.1540808843753858E-2</v>
      </c>
      <c r="L55" s="14">
        <v>2.172859755201884</v>
      </c>
    </row>
    <row r="56" spans="1:12" x14ac:dyDescent="0.25">
      <c r="A56">
        <v>2006</v>
      </c>
      <c r="B56" s="14">
        <v>1.1940910338707127</v>
      </c>
      <c r="C56" s="64">
        <v>0.48931541081234736</v>
      </c>
      <c r="D56" s="14">
        <v>1.0695515906142008</v>
      </c>
      <c r="E56" s="64">
        <v>0.29257779048691557</v>
      </c>
      <c r="F56" s="14">
        <v>0.10710878722616224</v>
      </c>
      <c r="G56" s="14">
        <v>0.2902722536417443</v>
      </c>
      <c r="H56" s="14">
        <v>2.6610236653528201</v>
      </c>
      <c r="I56" s="14">
        <v>2.9235902047147979</v>
      </c>
      <c r="J56" s="14">
        <v>2.7138717000352797</v>
      </c>
      <c r="K56" s="16">
        <v>0.20971850467951825</v>
      </c>
      <c r="L56" s="14">
        <v>2.7878147965747928</v>
      </c>
    </row>
    <row r="57" spans="1:12" x14ac:dyDescent="0.25">
      <c r="A57">
        <v>2007</v>
      </c>
      <c r="B57" s="14">
        <v>1.4131679367763179</v>
      </c>
      <c r="C57" s="64">
        <v>0.4644814708027849</v>
      </c>
      <c r="D57" s="14">
        <v>1.3414254989035377</v>
      </c>
      <c r="E57" s="64">
        <v>0.10328502073604892</v>
      </c>
      <c r="F57" s="14">
        <v>0.14205454382574634</v>
      </c>
      <c r="G57" s="14">
        <v>0.27447316734958743</v>
      </c>
      <c r="H57" s="14">
        <v>3.1711211468551892</v>
      </c>
      <c r="I57" s="14">
        <v>-0.73112545290707431</v>
      </c>
      <c r="J57" s="14">
        <v>-0.24496316142500205</v>
      </c>
      <c r="K57" s="16">
        <v>-0.48616229148207224</v>
      </c>
      <c r="L57" s="14">
        <v>2.684958855373111</v>
      </c>
    </row>
    <row r="58" spans="1:12" x14ac:dyDescent="0.25">
      <c r="A58">
        <v>2008</v>
      </c>
      <c r="B58" s="14">
        <v>0.27286809884540575</v>
      </c>
      <c r="C58" s="64">
        <v>0.20437370151503265</v>
      </c>
      <c r="D58" s="14">
        <v>-0.89998086550945766</v>
      </c>
      <c r="E58" s="64">
        <v>-0.43687146036825458</v>
      </c>
      <c r="F58" s="14">
        <v>-0.43723410572649124</v>
      </c>
      <c r="G58" s="14">
        <v>0.34214815080911037</v>
      </c>
      <c r="H58" s="14">
        <v>-0.72219872158143272</v>
      </c>
      <c r="I58" s="14">
        <v>0.27785333009782048</v>
      </c>
      <c r="J58" s="14">
        <v>-0.37909751185641949</v>
      </c>
      <c r="K58" s="16">
        <v>0.65695084195424003</v>
      </c>
      <c r="L58" s="14">
        <v>-6.5247879627193583E-2</v>
      </c>
    </row>
    <row r="59" spans="1:12" x14ac:dyDescent="0.25">
      <c r="A59">
        <v>2009</v>
      </c>
      <c r="B59" s="14">
        <v>-2.1242881320246871</v>
      </c>
      <c r="C59" s="64">
        <v>-7.6344687212866871E-2</v>
      </c>
      <c r="D59" s="14">
        <v>-2.5844759778716626</v>
      </c>
      <c r="E59" s="64">
        <v>-0.81645827669257243</v>
      </c>
      <c r="F59" s="14">
        <v>-1.1229229007459987</v>
      </c>
      <c r="G59" s="14">
        <v>0.2070955346446694</v>
      </c>
      <c r="H59" s="14">
        <v>-5.6245914759976792</v>
      </c>
      <c r="I59" s="14">
        <v>-3.0294049249562955</v>
      </c>
      <c r="J59" s="14">
        <v>-3.6965415852675334</v>
      </c>
      <c r="K59" s="16">
        <v>0.66713666031123786</v>
      </c>
      <c r="L59" s="14">
        <v>-4.9799763633789098</v>
      </c>
    </row>
  </sheetData>
  <phoneticPr fontId="1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workbookViewId="0">
      <pane xSplit="1" ySplit="3" topLeftCell="B4" activePane="bottomRight" state="frozen"/>
      <selection pane="topRight" activeCell="B1" sqref="B1"/>
      <selection pane="bottomLeft" activeCell="A4" sqref="A4"/>
      <selection pane="bottomRight"/>
    </sheetView>
  </sheetViews>
  <sheetFormatPr defaultRowHeight="15" x14ac:dyDescent="0.25"/>
  <cols>
    <col min="1" max="1" width="11.5703125" customWidth="1"/>
    <col min="2" max="2" width="21.5703125" customWidth="1"/>
    <col min="3" max="3" width="17.85546875" customWidth="1"/>
    <col min="4" max="4" width="22.28515625" customWidth="1"/>
    <col min="5" max="5" width="20.140625" customWidth="1"/>
    <col min="6" max="7" width="33.28515625" customWidth="1"/>
    <col min="8" max="8" width="21.85546875" customWidth="1"/>
    <col min="9" max="9" width="21.28515625" customWidth="1"/>
    <col min="10" max="10" width="21.42578125" customWidth="1"/>
    <col min="11" max="11" width="21.140625" customWidth="1"/>
    <col min="12" max="12" width="21.7109375" customWidth="1"/>
    <col min="13" max="13" width="16.5703125" customWidth="1"/>
    <col min="14" max="14" width="17.7109375" customWidth="1"/>
  </cols>
  <sheetData>
    <row r="1" spans="1:14" s="17" customFormat="1" ht="45" customHeight="1" x14ac:dyDescent="0.25">
      <c r="A1" s="7"/>
      <c r="B1" s="7" t="s">
        <v>8</v>
      </c>
      <c r="C1" s="7" t="s">
        <v>17</v>
      </c>
      <c r="D1" s="7" t="s">
        <v>9</v>
      </c>
      <c r="E1" s="7" t="s">
        <v>20</v>
      </c>
      <c r="F1" s="7" t="s">
        <v>16</v>
      </c>
      <c r="G1" s="7" t="s">
        <v>68</v>
      </c>
      <c r="H1" s="7" t="s">
        <v>177</v>
      </c>
      <c r="I1" s="7" t="s">
        <v>170</v>
      </c>
      <c r="J1" s="7" t="s">
        <v>171</v>
      </c>
      <c r="K1" s="7" t="s">
        <v>172</v>
      </c>
      <c r="L1" s="7" t="s">
        <v>173</v>
      </c>
      <c r="M1" s="7" t="s">
        <v>174</v>
      </c>
      <c r="N1" s="7" t="s">
        <v>175</v>
      </c>
    </row>
    <row r="2" spans="1:14" ht="83.25" customHeight="1" x14ac:dyDescent="0.25">
      <c r="A2" s="8" t="s">
        <v>22</v>
      </c>
      <c r="B2" s="9" t="s">
        <v>60</v>
      </c>
      <c r="C2" s="9" t="s">
        <v>57</v>
      </c>
      <c r="D2" s="9" t="s">
        <v>59</v>
      </c>
      <c r="E2" s="9" t="s">
        <v>236</v>
      </c>
      <c r="F2" s="9" t="s">
        <v>218</v>
      </c>
      <c r="G2" s="9" t="s">
        <v>148</v>
      </c>
      <c r="H2" s="9" t="s">
        <v>169</v>
      </c>
      <c r="I2" s="9" t="s">
        <v>169</v>
      </c>
      <c r="J2" s="9" t="s">
        <v>169</v>
      </c>
      <c r="K2" s="9" t="s">
        <v>169</v>
      </c>
      <c r="L2" s="9" t="s">
        <v>169</v>
      </c>
      <c r="M2" s="9" t="s">
        <v>169</v>
      </c>
      <c r="N2" s="9" t="s">
        <v>169</v>
      </c>
    </row>
    <row r="3" spans="1:14" ht="45" x14ac:dyDescent="0.25">
      <c r="A3" s="8" t="s">
        <v>14</v>
      </c>
      <c r="B3" s="9" t="s">
        <v>15</v>
      </c>
      <c r="C3" s="9" t="s">
        <v>15</v>
      </c>
      <c r="D3" s="9" t="s">
        <v>15</v>
      </c>
      <c r="E3" s="9" t="s">
        <v>19</v>
      </c>
      <c r="F3" s="9" t="s">
        <v>18</v>
      </c>
      <c r="G3" s="9" t="s">
        <v>149</v>
      </c>
      <c r="H3" s="9" t="s">
        <v>168</v>
      </c>
      <c r="I3" s="9" t="s">
        <v>168</v>
      </c>
      <c r="J3" s="9" t="s">
        <v>168</v>
      </c>
      <c r="K3" s="9" t="s">
        <v>168</v>
      </c>
      <c r="L3" s="9" t="s">
        <v>168</v>
      </c>
      <c r="M3" s="9" t="s">
        <v>176</v>
      </c>
      <c r="N3" s="9" t="s">
        <v>176</v>
      </c>
    </row>
    <row r="4" spans="1:14" x14ac:dyDescent="0.25">
      <c r="A4">
        <v>1953</v>
      </c>
      <c r="B4" s="13">
        <v>1882.6665846806236</v>
      </c>
      <c r="C4" s="13">
        <v>23311.467051586627</v>
      </c>
      <c r="D4" s="13">
        <v>10549.890828943324</v>
      </c>
      <c r="E4" s="14">
        <v>3.5</v>
      </c>
      <c r="F4" s="14">
        <v>4.08</v>
      </c>
      <c r="G4" s="14">
        <v>6.6028095967934179</v>
      </c>
      <c r="H4" s="1">
        <f>'[1]GDP(E) components - values'!E127/'[1]GDP(E) components - volumes'!F127</f>
        <v>5.6849211547181221E-2</v>
      </c>
      <c r="I4" s="14">
        <f>'[1]GDP(E) components - values'!I127/'[1]GDP(E) components - volumes'!K127</f>
        <v>7.5902462347597413E-2</v>
      </c>
      <c r="J4" s="1">
        <f>'[1]GDP(E) components - values'!R127/'[1]GDP(E) components - volumes'!V127</f>
        <v>2.5605069881310234E-2</v>
      </c>
      <c r="K4" s="1">
        <f>'[1]GDP(E) components - values'!V127/'[1]GDP(E) components - volumes'!AA127</f>
        <v>5.0873644421118427E-2</v>
      </c>
      <c r="L4" s="1">
        <f>'[1]GDP(E) components - values'!AM127/'[1]GDP(E) components - volumes'!AQ127</f>
        <v>4.9328194078820095E-2</v>
      </c>
      <c r="M4" s="1">
        <f>'[1]Trade data'!D187/'[1]Trade data'!B187</f>
        <v>0.10877761066233407</v>
      </c>
      <c r="N4" s="1">
        <f>'[1]Trade data'!E187/'[1]Trade data'!C187</f>
        <v>0.12209805898611439</v>
      </c>
    </row>
    <row r="5" spans="1:14" x14ac:dyDescent="0.25">
      <c r="A5">
        <v>1954</v>
      </c>
      <c r="B5" s="13">
        <v>1983.7642718427685</v>
      </c>
      <c r="C5" s="13">
        <v>24332.9704440694</v>
      </c>
      <c r="D5" s="13">
        <v>10956.173303600666</v>
      </c>
      <c r="E5" s="14">
        <v>3</v>
      </c>
      <c r="F5" s="14">
        <v>3.76</v>
      </c>
      <c r="G5" s="14">
        <v>6.7216601695356992</v>
      </c>
      <c r="H5" s="1">
        <f>'[1]GDP(E) components - values'!E128/'[1]GDP(E) components - volumes'!F128</f>
        <v>5.7917356331852368E-2</v>
      </c>
      <c r="I5" s="14">
        <f>'[1]GDP(E) components - values'!I128/'[1]GDP(E) components - volumes'!K128</f>
        <v>7.5682690449236548E-2</v>
      </c>
      <c r="J5" s="1">
        <f>'[1]GDP(E) components - values'!R128/'[1]GDP(E) components - volumes'!V128</f>
        <v>2.6335625752807242E-2</v>
      </c>
      <c r="K5" s="1">
        <f>'[1]GDP(E) components - values'!V128/'[1]GDP(E) components - volumes'!AA128</f>
        <v>5.1851640269069826E-2</v>
      </c>
      <c r="L5" s="1">
        <f>'[1]GDP(E) components - values'!AM128/'[1]GDP(E) components - volumes'!AQ128</f>
        <v>5.0161068482735653E-2</v>
      </c>
      <c r="M5" s="1">
        <f>'[1]Trade data'!D188/'[1]Trade data'!B188</f>
        <v>0.10717983959264477</v>
      </c>
      <c r="N5" s="1">
        <f>'[1]Trade data'!E188/'[1]Trade data'!C188</f>
        <v>0.12164688262257269</v>
      </c>
    </row>
    <row r="6" spans="1:14" x14ac:dyDescent="0.25">
      <c r="A6">
        <v>1955</v>
      </c>
      <c r="B6" s="13">
        <v>2034.8250839073698</v>
      </c>
      <c r="C6" s="13">
        <v>23881.457318201425</v>
      </c>
      <c r="D6" s="13">
        <v>10641.570940185404</v>
      </c>
      <c r="E6" s="14">
        <v>4.5</v>
      </c>
      <c r="F6" s="14">
        <v>4.17</v>
      </c>
      <c r="G6" s="14">
        <v>7.0241348771648058</v>
      </c>
      <c r="H6" s="1">
        <f>'[1]GDP(E) components - values'!E129/'[1]GDP(E) components - volumes'!F129</f>
        <v>6.0057476609438068E-2</v>
      </c>
      <c r="I6" s="14">
        <f>'[1]GDP(E) components - values'!I129/'[1]GDP(E) components - volumes'!K129</f>
        <v>7.5993872272030943E-2</v>
      </c>
      <c r="J6" s="1">
        <f>'[1]GDP(E) components - values'!R129/'[1]GDP(E) components - volumes'!V129</f>
        <v>2.759663999363032E-2</v>
      </c>
      <c r="K6" s="1">
        <f>'[1]GDP(E) components - values'!V129/'[1]GDP(E) components - volumes'!AA129</f>
        <v>5.401679133626254E-2</v>
      </c>
      <c r="L6" s="1">
        <f>'[1]GDP(E) components - values'!AM129/'[1]GDP(E) components - volumes'!AQ129</f>
        <v>5.2137289673699155E-2</v>
      </c>
      <c r="M6" s="1">
        <f>'[1]Trade data'!D189/'[1]Trade data'!B189</f>
        <v>0.10914106801039966</v>
      </c>
      <c r="N6" s="1">
        <f>'[1]Trade data'!E189/'[1]Trade data'!C189</f>
        <v>0.12526437008037161</v>
      </c>
    </row>
    <row r="7" spans="1:14" x14ac:dyDescent="0.25">
      <c r="A7">
        <v>1956</v>
      </c>
      <c r="B7" s="13">
        <v>2130.3521271497739</v>
      </c>
      <c r="C7" s="13">
        <v>23968.403644027618</v>
      </c>
      <c r="D7" s="13">
        <v>10793.960218211665</v>
      </c>
      <c r="E7" s="14">
        <v>5.5</v>
      </c>
      <c r="F7" s="14">
        <v>4.74</v>
      </c>
      <c r="G7" s="14">
        <v>7.3683174861458802</v>
      </c>
      <c r="H7" s="1">
        <f>'[1]GDP(E) components - values'!E130/'[1]GDP(E) components - volumes'!F130</f>
        <v>6.2964714171812125E-2</v>
      </c>
      <c r="I7" s="14">
        <f>'[1]GDP(E) components - values'!I130/'[1]GDP(E) components - volumes'!K130</f>
        <v>7.9622423980400633E-2</v>
      </c>
      <c r="J7" s="1">
        <f>'[1]GDP(E) components - values'!R130/'[1]GDP(E) components - volumes'!V130</f>
        <v>3.0094659042471911E-2</v>
      </c>
      <c r="K7" s="1">
        <f>'[1]GDP(E) components - values'!V130/'[1]GDP(E) components - volumes'!AA130</f>
        <v>5.7058377061980921E-2</v>
      </c>
      <c r="L7" s="1">
        <f>'[1]GDP(E) components - values'!AM130/'[1]GDP(E) components - volumes'!AQ130</f>
        <v>5.5539538789411848E-2</v>
      </c>
      <c r="M7" s="1">
        <f>'[1]Trade data'!D190/'[1]Trade data'!B190</f>
        <v>0.11485688839701519</v>
      </c>
      <c r="N7" s="1">
        <f>'[1]Trade data'!E190/'[1]Trade data'!C190</f>
        <v>0.12687776092247721</v>
      </c>
    </row>
    <row r="8" spans="1:14" x14ac:dyDescent="0.25">
      <c r="A8">
        <v>1957</v>
      </c>
      <c r="B8" s="13">
        <v>2244.6883712758904</v>
      </c>
      <c r="C8" s="13">
        <v>23908.5542890055</v>
      </c>
      <c r="D8" s="13">
        <v>11178.858217035653</v>
      </c>
      <c r="E8" s="14">
        <v>7</v>
      </c>
      <c r="F8" s="14">
        <v>4.9800000000000004</v>
      </c>
      <c r="G8" s="14">
        <v>7.6409452331332774</v>
      </c>
      <c r="H8" s="1">
        <f>'[1]GDP(E) components - values'!E131/'[1]GDP(E) components - volumes'!F131</f>
        <v>6.5168631340451963E-2</v>
      </c>
      <c r="I8" s="14">
        <f>'[1]GDP(E) components - values'!I131/'[1]GDP(E) components - volumes'!K131</f>
        <v>8.240437658800101E-2</v>
      </c>
      <c r="J8" s="1">
        <f>'[1]GDP(E) components - values'!R131/'[1]GDP(E) components - volumes'!V131</f>
        <v>3.1845109559236959E-2</v>
      </c>
      <c r="K8" s="1">
        <f>'[1]GDP(E) components - values'!V131/'[1]GDP(E) components - volumes'!AA131</f>
        <v>5.9183974470709701E-2</v>
      </c>
      <c r="L8" s="1">
        <f>'[1]GDP(E) components - values'!AM131/'[1]GDP(E) components - volumes'!AQ131</f>
        <v>5.7623288187601776E-2</v>
      </c>
      <c r="M8" s="1">
        <f>'[1]Trade data'!D191/'[1]Trade data'!B191</f>
        <v>0.11776763385582245</v>
      </c>
      <c r="N8" s="1">
        <f>'[1]Trade data'!E191/'[1]Trade data'!C191</f>
        <v>0.12988052807926595</v>
      </c>
    </row>
    <row r="9" spans="1:14" x14ac:dyDescent="0.25">
      <c r="A9">
        <v>1958</v>
      </c>
      <c r="B9" s="13">
        <v>2296.5295191821851</v>
      </c>
      <c r="C9" s="13">
        <v>24492.151480294273</v>
      </c>
      <c r="D9" s="13">
        <v>11593.526832320294</v>
      </c>
      <c r="E9" s="14">
        <v>4</v>
      </c>
      <c r="F9" s="14">
        <v>4.9800000000000004</v>
      </c>
      <c r="G9" s="14">
        <v>7.8701735901272762</v>
      </c>
      <c r="H9" s="1">
        <f>'[1]GDP(E) components - values'!E132/'[1]GDP(E) components - volumes'!F132</f>
        <v>6.7005922195822548E-2</v>
      </c>
      <c r="I9" s="14">
        <f>'[1]GDP(E) components - values'!I132/'[1]GDP(E) components - volumes'!K132</f>
        <v>8.454797257412705E-2</v>
      </c>
      <c r="J9" s="1">
        <f>'[1]GDP(E) components - values'!R132/'[1]GDP(E) components - volumes'!V132</f>
        <v>3.333082348216751E-2</v>
      </c>
      <c r="K9" s="1">
        <f>'[1]GDP(E) components - values'!V132/'[1]GDP(E) components - volumes'!AA132</f>
        <v>6.1024281996839028E-2</v>
      </c>
      <c r="L9" s="1">
        <f>'[1]GDP(E) components - values'!AM132/'[1]GDP(E) components - volumes'!AQ132</f>
        <v>5.9900113906885023E-2</v>
      </c>
      <c r="M9" s="1">
        <f>'[1]Trade data'!D192/'[1]Trade data'!B192</f>
        <v>0.11622602350213035</v>
      </c>
      <c r="N9" s="1">
        <f>'[1]Trade data'!E192/'[1]Trade data'!C192</f>
        <v>0.12313508579522656</v>
      </c>
    </row>
    <row r="10" spans="1:14" x14ac:dyDescent="0.25">
      <c r="A10">
        <v>1959</v>
      </c>
      <c r="B10" s="13">
        <v>2372.8741449854929</v>
      </c>
      <c r="C10" s="13">
        <v>25688.135687424485</v>
      </c>
      <c r="D10" s="13">
        <v>12133.635067129695</v>
      </c>
      <c r="E10" s="14">
        <v>4</v>
      </c>
      <c r="F10" s="14">
        <v>4.82</v>
      </c>
      <c r="G10" s="14">
        <v>7.9173946316680395</v>
      </c>
      <c r="H10" s="1">
        <f>'[1]GDP(E) components - values'!E133/'[1]GDP(E) components - volumes'!F133</f>
        <v>6.7712300379985449E-2</v>
      </c>
      <c r="I10" s="14">
        <f>'[1]GDP(E) components - values'!I133/'[1]GDP(E) components - volumes'!K133</f>
        <v>8.402829093212287E-2</v>
      </c>
      <c r="J10" s="1">
        <f>'[1]GDP(E) components - values'!R133/'[1]GDP(E) components - volumes'!V133</f>
        <v>3.4779750164365547E-2</v>
      </c>
      <c r="K10" s="1">
        <f>'[1]GDP(E) components - values'!V133/'[1]GDP(E) components - volumes'!AA133</f>
        <v>6.1755154521291461E-2</v>
      </c>
      <c r="L10" s="1">
        <f>'[1]GDP(E) components - values'!AM133/'[1]GDP(E) components - volumes'!AQ133</f>
        <v>6.0676512211739607E-2</v>
      </c>
      <c r="M10" s="1">
        <f>'[1]Trade data'!D193/'[1]Trade data'!B193</f>
        <v>0.11670120205186493</v>
      </c>
      <c r="N10" s="1">
        <f>'[1]Trade data'!E193/'[1]Trade data'!C193</f>
        <v>0.12304492048875508</v>
      </c>
    </row>
    <row r="11" spans="1:14" x14ac:dyDescent="0.25">
      <c r="A11">
        <v>1960</v>
      </c>
      <c r="B11" s="13">
        <v>2494.8912477940448</v>
      </c>
      <c r="C11" s="13">
        <v>25324.092955692391</v>
      </c>
      <c r="D11" s="13">
        <v>12252.386930889063</v>
      </c>
      <c r="E11" s="14">
        <v>5</v>
      </c>
      <c r="F11" s="14">
        <v>5.4</v>
      </c>
      <c r="G11" s="14">
        <v>7.9965685779847204</v>
      </c>
      <c r="H11" s="1">
        <f>'[1]GDP(E) components - values'!E134/'[1]GDP(E) components - volumes'!F134</f>
        <v>6.8525595504418821E-2</v>
      </c>
      <c r="I11" s="14">
        <f>'[1]GDP(E) components - values'!I134/'[1]GDP(E) components - volumes'!K134</f>
        <v>8.4631481050918389E-2</v>
      </c>
      <c r="J11" s="1">
        <f>'[1]GDP(E) components - values'!R134/'[1]GDP(E) components - volumes'!V134</f>
        <v>3.6007799406987236E-2</v>
      </c>
      <c r="K11" s="1">
        <f>'[1]GDP(E) components - values'!V134/'[1]GDP(E) components - volumes'!AA134</f>
        <v>6.2687843704428009E-2</v>
      </c>
      <c r="L11" s="1">
        <f>'[1]GDP(E) components - values'!AM134/'[1]GDP(E) components - volumes'!AQ134</f>
        <v>6.1460670046299501E-2</v>
      </c>
      <c r="M11" s="1">
        <f>'[1]Trade data'!D194/'[1]Trade data'!B194</f>
        <v>0.11720513455659688</v>
      </c>
      <c r="N11" s="1">
        <f>'[1]Trade data'!E194/'[1]Trade data'!C194</f>
        <v>0.1249028728325398</v>
      </c>
    </row>
    <row r="12" spans="1:14" x14ac:dyDescent="0.25">
      <c r="A12">
        <v>1961</v>
      </c>
      <c r="B12" s="13">
        <v>2578.0431958544309</v>
      </c>
      <c r="C12" s="13">
        <v>25206.309545657692</v>
      </c>
      <c r="D12" s="13">
        <v>12548.87683202964</v>
      </c>
      <c r="E12" s="14">
        <v>6</v>
      </c>
      <c r="F12" s="14">
        <v>6.2</v>
      </c>
      <c r="G12" s="14">
        <v>8.2684519096362017</v>
      </c>
      <c r="H12" s="1">
        <f>'[1]GDP(E) components - values'!E135/'[1]GDP(E) components - volumes'!F135</f>
        <v>7.0627229978962272E-2</v>
      </c>
      <c r="I12" s="14">
        <f>'[1]GDP(E) components - values'!I135/'[1]GDP(E) components - volumes'!K135</f>
        <v>8.6550887814895464E-2</v>
      </c>
      <c r="J12" s="1">
        <f>'[1]GDP(E) components - values'!R135/'[1]GDP(E) components - volumes'!V135</f>
        <v>3.6951195800116667E-2</v>
      </c>
      <c r="K12" s="1">
        <f>'[1]GDP(E) components - values'!V135/'[1]GDP(E) components - volumes'!AA135</f>
        <v>6.4473211834519456E-2</v>
      </c>
      <c r="L12" s="1">
        <f>'[1]GDP(E) components - values'!AM135/'[1]GDP(E) components - volumes'!AQ135</f>
        <v>6.3379664598769841E-2</v>
      </c>
      <c r="M12" s="1">
        <f>'[1]Trade data'!D195/'[1]Trade data'!B195</f>
        <v>0.11869586247802333</v>
      </c>
      <c r="N12" s="1">
        <f>'[1]Trade data'!E195/'[1]Trade data'!C195</f>
        <v>0.12490391965265123</v>
      </c>
    </row>
    <row r="13" spans="1:14" x14ac:dyDescent="0.25">
      <c r="A13">
        <v>1962</v>
      </c>
      <c r="B13" s="13">
        <v>2587.5218685620666</v>
      </c>
      <c r="C13" s="13">
        <v>25798.212654113766</v>
      </c>
      <c r="D13" s="13">
        <v>12930.368511781162</v>
      </c>
      <c r="E13" s="14">
        <v>4.5</v>
      </c>
      <c r="F13" s="14">
        <v>5.98</v>
      </c>
      <c r="G13" s="14">
        <v>8.6239953417505575</v>
      </c>
      <c r="H13" s="1">
        <f>'[1]GDP(E) components - values'!E136/'[1]GDP(E) components - volumes'!F136</f>
        <v>7.326730332829047E-2</v>
      </c>
      <c r="I13" s="14">
        <f>'[1]GDP(E) components - values'!I136/'[1]GDP(E) components - volumes'!K136</f>
        <v>8.877050477345852E-2</v>
      </c>
      <c r="J13" s="1">
        <f>'[1]GDP(E) components - values'!R136/'[1]GDP(E) components - volumes'!V136</f>
        <v>3.8134602475430483E-2</v>
      </c>
      <c r="K13" s="1">
        <f>'[1]GDP(E) components - values'!V136/'[1]GDP(E) components - volumes'!AA136</f>
        <v>6.6647001303023895E-2</v>
      </c>
      <c r="L13" s="1">
        <f>'[1]GDP(E) components - values'!AM136/'[1]GDP(E) components - volumes'!AQ136</f>
        <v>6.5670857854393402E-2</v>
      </c>
      <c r="M13" s="1">
        <f>'[1]Trade data'!D196/'[1]Trade data'!B196</f>
        <v>0.11961959519909976</v>
      </c>
      <c r="N13" s="1">
        <f>'[1]Trade data'!E196/'[1]Trade data'!C196</f>
        <v>0.12444812716801464</v>
      </c>
    </row>
    <row r="14" spans="1:14" x14ac:dyDescent="0.25">
      <c r="A14">
        <v>1963</v>
      </c>
      <c r="B14" s="13">
        <v>2698.9933751316489</v>
      </c>
      <c r="C14" s="13">
        <v>27885.708691269112</v>
      </c>
      <c r="D14" s="13">
        <v>14071.742011507105</v>
      </c>
      <c r="E14" s="14">
        <v>4</v>
      </c>
      <c r="F14" s="14">
        <v>5.5883333333333338</v>
      </c>
      <c r="G14" s="14">
        <v>8.7964752485855673</v>
      </c>
      <c r="H14" s="1">
        <f>'[1]GDP(E) components - values'!E137/'[1]GDP(E) components - volumes'!F137</f>
        <v>7.4757691322108494E-2</v>
      </c>
      <c r="I14" s="14">
        <f>'[1]GDP(E) components - values'!I137/'[1]GDP(E) components - volumes'!K137</f>
        <v>9.1686724039410569E-2</v>
      </c>
      <c r="J14" s="1">
        <f>'[1]GDP(E) components - values'!R137/'[1]GDP(E) components - volumes'!V137</f>
        <v>3.8292747798333235E-2</v>
      </c>
      <c r="K14" s="1">
        <f>'[1]GDP(E) components - values'!V137/'[1]GDP(E) components - volumes'!AA137</f>
        <v>6.7951965182337884E-2</v>
      </c>
      <c r="L14" s="1">
        <f>'[1]GDP(E) components - values'!AM137/'[1]GDP(E) components - volumes'!AQ137</f>
        <v>6.6685318215063072E-2</v>
      </c>
      <c r="M14" s="1">
        <f>'[1]Trade data'!D197/'[1]Trade data'!B197</f>
        <v>0.12133918149236624</v>
      </c>
      <c r="N14" s="1">
        <f>'[1]Trade data'!E197/'[1]Trade data'!C197</f>
        <v>0.1289018129735432</v>
      </c>
    </row>
    <row r="15" spans="1:14" x14ac:dyDescent="0.25">
      <c r="A15">
        <v>1964</v>
      </c>
      <c r="B15" s="13">
        <v>2904.7376747838684</v>
      </c>
      <c r="C15" s="13">
        <v>28975.465383107145</v>
      </c>
      <c r="D15" s="13">
        <v>15158.114003508346</v>
      </c>
      <c r="E15" s="14">
        <v>7</v>
      </c>
      <c r="F15" s="14">
        <v>6.06</v>
      </c>
      <c r="G15" s="14">
        <v>9.086758931788891</v>
      </c>
      <c r="H15" s="1">
        <f>'[1]GDP(E) components - values'!E138/'[1]GDP(E) components - volumes'!F138</f>
        <v>7.7460721309557751E-2</v>
      </c>
      <c r="I15" s="14">
        <f>'[1]GDP(E) components - values'!I138/'[1]GDP(E) components - volumes'!K138</f>
        <v>9.375E-2</v>
      </c>
      <c r="J15" s="1">
        <f>'[1]GDP(E) components - values'!R138/'[1]GDP(E) components - volumes'!V138</f>
        <v>4.006844845338399E-2</v>
      </c>
      <c r="K15" s="1">
        <f>'[1]GDP(E) components - values'!V138/'[1]GDP(E) components - volumes'!AA138</f>
        <v>7.0375468108081013E-2</v>
      </c>
      <c r="L15" s="1">
        <f>'[1]GDP(E) components - values'!AM138/'[1]GDP(E) components - volumes'!AQ138</f>
        <v>6.907940077943156E-2</v>
      </c>
      <c r="M15" s="1">
        <f>'[1]Trade data'!D198/'[1]Trade data'!B198</f>
        <v>0.12412502371777968</v>
      </c>
      <c r="N15" s="1">
        <f>'[1]Trade data'!E198/'[1]Trade data'!C198</f>
        <v>0.13183520443805244</v>
      </c>
    </row>
    <row r="16" spans="1:14" x14ac:dyDescent="0.25">
      <c r="A16">
        <v>1965</v>
      </c>
      <c r="B16" s="13">
        <v>3036.4556624608285</v>
      </c>
      <c r="C16" s="13">
        <v>29760.938211620567</v>
      </c>
      <c r="D16" s="13">
        <v>16595.23518544234</v>
      </c>
      <c r="E16" s="14">
        <v>6</v>
      </c>
      <c r="F16" s="14">
        <v>6.4333333333333336</v>
      </c>
      <c r="G16" s="14">
        <v>9.5229233605147563</v>
      </c>
      <c r="H16" s="1">
        <f>'[1]GDP(E) components - values'!E139/'[1]GDP(E) components - volumes'!F139</f>
        <v>8.1400556177543423E-2</v>
      </c>
      <c r="I16" s="14">
        <f>'[1]GDP(E) components - values'!I139/'[1]GDP(E) components - volumes'!K139</f>
        <v>9.6554464437758988E-2</v>
      </c>
      <c r="J16" s="1">
        <f>'[1]GDP(E) components - values'!R139/'[1]GDP(E) components - volumes'!V139</f>
        <v>4.4089817822341476E-2</v>
      </c>
      <c r="K16" s="1">
        <f>'[1]GDP(E) components - values'!V139/'[1]GDP(E) components - volumes'!AA139</f>
        <v>7.4211777784640096E-2</v>
      </c>
      <c r="L16" s="1">
        <f>'[1]GDP(E) components - values'!AM139/'[1]GDP(E) components - volumes'!AQ139</f>
        <v>7.2987556916634347E-2</v>
      </c>
      <c r="M16" s="1">
        <f>'[1]Trade data'!D199/'[1]Trade data'!B199</f>
        <v>0.12688536762441005</v>
      </c>
      <c r="N16" s="1">
        <f>'[1]Trade data'!E199/'[1]Trade data'!C199</f>
        <v>0.13366903435675262</v>
      </c>
    </row>
    <row r="17" spans="1:14" x14ac:dyDescent="0.25">
      <c r="A17">
        <v>1966</v>
      </c>
      <c r="B17" s="13">
        <v>3137.426714491276</v>
      </c>
      <c r="C17" s="13">
        <v>29634.909208828318</v>
      </c>
      <c r="D17" s="13">
        <v>17675.180756097285</v>
      </c>
      <c r="E17" s="14">
        <v>7</v>
      </c>
      <c r="F17" s="14">
        <v>6.8175000000000017</v>
      </c>
      <c r="G17" s="14">
        <v>9.8943173715748305</v>
      </c>
      <c r="H17" s="1">
        <f>'[1]GDP(E) components - values'!E140/'[1]GDP(E) components - volumes'!F140</f>
        <v>8.4525136096186462E-2</v>
      </c>
      <c r="I17" s="14">
        <f>'[1]GDP(E) components - values'!I140/'[1]GDP(E) components - volumes'!K140</f>
        <v>0.10032885646382579</v>
      </c>
      <c r="J17" s="1">
        <f>'[1]GDP(E) components - values'!R140/'[1]GDP(E) components - volumes'!V140</f>
        <v>4.6583893538208257E-2</v>
      </c>
      <c r="K17" s="1">
        <f>'[1]GDP(E) components - values'!V140/'[1]GDP(E) components - volumes'!AA140</f>
        <v>7.7275765001316346E-2</v>
      </c>
      <c r="L17" s="1">
        <f>'[1]GDP(E) components - values'!AM140/'[1]GDP(E) components - volumes'!AQ140</f>
        <v>7.6204141980386206E-2</v>
      </c>
      <c r="M17" s="1">
        <f>'[1]Trade data'!D200/'[1]Trade data'!B200</f>
        <v>0.13072436878321245</v>
      </c>
      <c r="N17" s="1">
        <f>'[1]Trade data'!E200/'[1]Trade data'!C200</f>
        <v>0.13583418224353297</v>
      </c>
    </row>
    <row r="18" spans="1:14" x14ac:dyDescent="0.25">
      <c r="A18">
        <v>1967</v>
      </c>
      <c r="B18" s="13">
        <v>3288.2778183861951</v>
      </c>
      <c r="C18" s="13">
        <v>31683.873029256567</v>
      </c>
      <c r="D18" s="13">
        <v>19855.897569247125</v>
      </c>
      <c r="E18" s="14">
        <v>8</v>
      </c>
      <c r="F18" s="14">
        <v>6.73</v>
      </c>
      <c r="G18" s="14">
        <v>10.141675305864201</v>
      </c>
      <c r="H18" s="1">
        <f>'[1]GDP(E) components - values'!E141/'[1]GDP(E) components - volumes'!F141</f>
        <v>8.6673799457769374E-2</v>
      </c>
      <c r="I18" s="14">
        <f>'[1]GDP(E) components - values'!I141/'[1]GDP(E) components - volumes'!K141</f>
        <v>0.10073921919180392</v>
      </c>
      <c r="J18" s="1">
        <f>'[1]GDP(E) components - values'!R141/'[1]GDP(E) components - volumes'!V141</f>
        <v>4.8764151618210315E-2</v>
      </c>
      <c r="K18" s="1">
        <f>'[1]GDP(E) components - values'!V141/'[1]GDP(E) components - volumes'!AA141</f>
        <v>7.9311062727769763E-2</v>
      </c>
      <c r="L18" s="1">
        <f>'[1]GDP(E) components - values'!AM141/'[1]GDP(E) components - volumes'!AQ141</f>
        <v>7.8437868684066325E-2</v>
      </c>
      <c r="M18" s="1">
        <f>'[1]Trade data'!D201/'[1]Trade data'!B201</f>
        <v>0.13406225405580666</v>
      </c>
      <c r="N18" s="1">
        <f>'[1]Trade data'!E201/'[1]Trade data'!C201</f>
        <v>0.13726240257991273</v>
      </c>
    </row>
    <row r="19" spans="1:14" x14ac:dyDescent="0.25">
      <c r="A19">
        <v>1968</v>
      </c>
      <c r="B19" s="13">
        <v>3407.5027983531791</v>
      </c>
      <c r="C19" s="13">
        <v>32813.360885465452</v>
      </c>
      <c r="D19" s="13">
        <v>21546.733081135375</v>
      </c>
      <c r="E19" s="14">
        <v>7</v>
      </c>
      <c r="F19" s="14">
        <v>7.4591666666666656</v>
      </c>
      <c r="G19" s="14">
        <v>10.618334045239818</v>
      </c>
      <c r="H19" s="1">
        <f>'[1]GDP(E) components - values'!E142/'[1]GDP(E) components - volumes'!F142</f>
        <v>9.0791586303002145E-2</v>
      </c>
      <c r="I19" s="14">
        <f>'[1]GDP(E) components - values'!I142/'[1]GDP(E) components - volumes'!K142</f>
        <v>0.10464976859068127</v>
      </c>
      <c r="J19" s="1">
        <f>'[1]GDP(E) components - values'!R142/'[1]GDP(E) components - volumes'!V142</f>
        <v>5.1305124727630338E-2</v>
      </c>
      <c r="K19" s="1">
        <f>'[1]GDP(E) components - values'!V142/'[1]GDP(E) components - volumes'!AA142</f>
        <v>8.2959278807837475E-2</v>
      </c>
      <c r="L19" s="1">
        <f>'[1]GDP(E) components - values'!AM142/'[1]GDP(E) components - volumes'!AQ142</f>
        <v>8.1593114880365317E-2</v>
      </c>
      <c r="M19" s="1">
        <f>'[1]Trade data'!D202/'[1]Trade data'!B202</f>
        <v>0.14520946965959955</v>
      </c>
      <c r="N19" s="1">
        <f>'[1]Trade data'!E202/'[1]Trade data'!C202</f>
        <v>0.15234761275506556</v>
      </c>
    </row>
    <row r="20" spans="1:14" x14ac:dyDescent="0.25">
      <c r="A20">
        <v>1969</v>
      </c>
      <c r="B20" s="13">
        <v>3618.015625</v>
      </c>
      <c r="C20" s="13">
        <v>32517.119020015496</v>
      </c>
      <c r="D20" s="13">
        <v>22645.751014670128</v>
      </c>
      <c r="E20" s="14">
        <v>8</v>
      </c>
      <c r="F20" s="14">
        <v>8.9408333333333321</v>
      </c>
      <c r="G20" s="14">
        <v>11.191724083682768</v>
      </c>
      <c r="H20" s="1">
        <f>'[1]GDP(E) components - values'!E143/'[1]GDP(E) components - volumes'!F143</f>
        <v>9.5830892567239617E-2</v>
      </c>
      <c r="I20" s="14">
        <f>'[1]GDP(E) components - values'!I143/'[1]GDP(E) components - volumes'!K143</f>
        <v>0.10931847778903198</v>
      </c>
      <c r="J20" s="1">
        <f>'[1]GDP(E) components - values'!R143/'[1]GDP(E) components - volumes'!V143</f>
        <v>5.488703581184208E-2</v>
      </c>
      <c r="K20" s="1">
        <f>'[1]GDP(E) components - values'!V143/'[1]GDP(E) components - volumes'!AA143</f>
        <v>8.7613344160238193E-2</v>
      </c>
      <c r="L20" s="1">
        <f>'[1]GDP(E) components - values'!AM143/'[1]GDP(E) components - volumes'!AQ143</f>
        <v>8.6099639037056669E-2</v>
      </c>
      <c r="M20" s="1">
        <f>'[1]Trade data'!D203/'[1]Trade data'!B203</f>
        <v>0.14852043241814525</v>
      </c>
      <c r="N20" s="1">
        <f>'[1]Trade data'!E203/'[1]Trade data'!C203</f>
        <v>0.1563157324512888</v>
      </c>
    </row>
    <row r="21" spans="1:14" x14ac:dyDescent="0.25">
      <c r="A21">
        <v>1970</v>
      </c>
      <c r="B21" s="13">
        <v>3873.8701171875</v>
      </c>
      <c r="C21" s="13">
        <v>35945.785415569037</v>
      </c>
      <c r="D21" s="13">
        <v>25356.796522051292</v>
      </c>
      <c r="E21" s="14">
        <v>7</v>
      </c>
      <c r="F21" s="14">
        <v>9.2333333333333325</v>
      </c>
      <c r="G21" s="14">
        <v>11.907994425038467</v>
      </c>
      <c r="H21" s="1">
        <f>'[1]GDP(E) components - values'!E144/'[1]GDP(E) components - volumes'!F144</f>
        <v>0.101564558790517</v>
      </c>
      <c r="I21" s="14">
        <f>'[1]GDP(E) components - values'!I144/'[1]GDP(E) components - volumes'!K144</f>
        <v>0.11794547350415334</v>
      </c>
      <c r="J21" s="1">
        <f>'[1]GDP(E) components - values'!R144/'[1]GDP(E) components - volumes'!V144</f>
        <v>6.0771021858734141E-2</v>
      </c>
      <c r="K21" s="1">
        <f>'[1]GDP(E) components - values'!V144/'[1]GDP(E) components - volumes'!AA144</f>
        <v>9.3845461475582981E-2</v>
      </c>
      <c r="L21" s="1">
        <f>'[1]GDP(E) components - values'!AM144/'[1]GDP(E) components - volumes'!AQ144</f>
        <v>9.2572909485609908E-2</v>
      </c>
      <c r="M21" s="1">
        <f>'[1]Trade data'!D204/'[1]Trade data'!B204</f>
        <v>0.16099514006018636</v>
      </c>
      <c r="N21" s="1">
        <f>'[1]Trade data'!E204/'[1]Trade data'!C204</f>
        <v>0.16655863469438953</v>
      </c>
    </row>
    <row r="22" spans="1:14" x14ac:dyDescent="0.25">
      <c r="A22">
        <v>1971</v>
      </c>
      <c r="B22" s="13">
        <v>4083.060302734375</v>
      </c>
      <c r="C22" s="13">
        <v>40192.811922160719</v>
      </c>
      <c r="D22" s="13">
        <v>29499.904834753048</v>
      </c>
      <c r="E22" s="14">
        <v>5</v>
      </c>
      <c r="F22" s="14">
        <v>9.0408333333333335</v>
      </c>
      <c r="G22" s="14">
        <v>13.027345900992083</v>
      </c>
      <c r="H22" s="1">
        <f>'[1]GDP(E) components - values'!E145/'[1]GDP(E) components - volumes'!F145</f>
        <v>0.11033671509620206</v>
      </c>
      <c r="I22" s="14">
        <f>'[1]GDP(E) components - values'!I145/'[1]GDP(E) components - volumes'!K145</f>
        <v>0.12952464020933274</v>
      </c>
      <c r="J22" s="1">
        <f>'[1]GDP(E) components - values'!R145/'[1]GDP(E) components - volumes'!V145</f>
        <v>6.6909490070851216E-2</v>
      </c>
      <c r="K22" s="1">
        <f>'[1]GDP(E) components - values'!V145/'[1]GDP(E) components - volumes'!AA145</f>
        <v>0.10239167887215875</v>
      </c>
      <c r="L22" s="1">
        <f>'[1]GDP(E) components - values'!AM145/'[1]GDP(E) components - volumes'!AQ145</f>
        <v>0.10116405481430045</v>
      </c>
      <c r="M22" s="1">
        <f>'[1]Trade data'!D205/'[1]Trade data'!B205</f>
        <v>0.16891358343774662</v>
      </c>
      <c r="N22" s="1">
        <f>'[1]Trade data'!E205/'[1]Trade data'!C205</f>
        <v>0.17316231759757625</v>
      </c>
    </row>
    <row r="23" spans="1:14" x14ac:dyDescent="0.25">
      <c r="A23">
        <v>1972</v>
      </c>
      <c r="B23" s="13">
        <v>4582.5537109375</v>
      </c>
      <c r="C23" s="13">
        <v>45669.348455516512</v>
      </c>
      <c r="D23" s="13">
        <v>35908.580839396207</v>
      </c>
      <c r="E23" s="14">
        <v>9</v>
      </c>
      <c r="F23" s="14">
        <v>9.1983333333333324</v>
      </c>
      <c r="G23" s="14">
        <v>13.952287459962522</v>
      </c>
      <c r="H23" s="1">
        <f>'[1]GDP(E) components - values'!E146/'[1]GDP(E) components - volumes'!F146</f>
        <v>0.11760083036773428</v>
      </c>
      <c r="I23" s="14">
        <f>'[1]GDP(E) components - values'!I146/'[1]GDP(E) components - volumes'!K146</f>
        <v>0.14229271710292074</v>
      </c>
      <c r="J23" s="1">
        <f>'[1]GDP(E) components - values'!R146/'[1]GDP(E) components - volumes'!V146</f>
        <v>7.297650364166712E-2</v>
      </c>
      <c r="K23" s="1">
        <f>'[1]GDP(E) components - values'!V146/'[1]GDP(E) components - volumes'!AA146</f>
        <v>0.11029068730361284</v>
      </c>
      <c r="L23" s="1">
        <f>'[1]GDP(E) components - values'!AM146/'[1]GDP(E) components - volumes'!AQ146</f>
        <v>0.10932691002465807</v>
      </c>
      <c r="M23" s="1">
        <f>'[1]Trade data'!D206/'[1]Trade data'!B206</f>
        <v>0.17613722623946629</v>
      </c>
      <c r="N23" s="1">
        <f>'[1]Trade data'!E206/'[1]Trade data'!C206</f>
        <v>0.17790896173138832</v>
      </c>
    </row>
    <row r="24" spans="1:14" x14ac:dyDescent="0.25">
      <c r="A24">
        <v>1973</v>
      </c>
      <c r="B24" s="13">
        <v>5026.5478515625</v>
      </c>
      <c r="C24" s="13">
        <v>47686.445906494911</v>
      </c>
      <c r="D24" s="13">
        <v>43899.895535142809</v>
      </c>
      <c r="E24" s="14">
        <v>13</v>
      </c>
      <c r="F24" s="14">
        <v>10.909999999999998</v>
      </c>
      <c r="G24" s="14">
        <v>15.235897906279073</v>
      </c>
      <c r="H24" s="1">
        <f>'[1]GDP(E) components - values'!E147/'[1]GDP(E) components - volumes'!F147</f>
        <v>0.12807395491157811</v>
      </c>
      <c r="I24" s="14">
        <f>'[1]GDP(E) components - values'!I147/'[1]GDP(E) components - volumes'!K147</f>
        <v>0.16463986040349421</v>
      </c>
      <c r="J24" s="1">
        <f>'[1]GDP(E) components - values'!R147/'[1]GDP(E) components - volumes'!V147</f>
        <v>8.0613231435016808E-2</v>
      </c>
      <c r="K24" s="1">
        <f>'[1]GDP(E) components - values'!V147/'[1]GDP(E) components - volumes'!AA147</f>
        <v>0.12164198600721304</v>
      </c>
      <c r="L24" s="1">
        <f>'[1]GDP(E) components - values'!AM147/'[1]GDP(E) components - volumes'!AQ147</f>
        <v>0.11765387986060451</v>
      </c>
      <c r="M24" s="1">
        <f>'[1]Trade data'!D207/'[1]Trade data'!B207</f>
        <v>0.19701404449150359</v>
      </c>
      <c r="N24" s="1">
        <f>'[1]Trade data'!E207/'[1]Trade data'!C207</f>
        <v>0.22079391489767275</v>
      </c>
    </row>
    <row r="25" spans="1:14" x14ac:dyDescent="0.25">
      <c r="A25">
        <v>1974</v>
      </c>
      <c r="B25" s="13">
        <v>5813.63916015625</v>
      </c>
      <c r="C25" s="13">
        <v>51626.383918219071</v>
      </c>
      <c r="D25" s="13">
        <v>48697.587389888358</v>
      </c>
      <c r="E25" s="14">
        <v>11.5</v>
      </c>
      <c r="F25" s="14">
        <v>15.173333333333332</v>
      </c>
      <c r="G25" s="14">
        <v>17.673641571283724</v>
      </c>
      <c r="H25" s="1">
        <f>'[1]GDP(E) components - values'!E148/'[1]GDP(E) components - volumes'!F148</f>
        <v>0.15015811224256814</v>
      </c>
      <c r="I25" s="14">
        <f>'[1]GDP(E) components - values'!I148/'[1]GDP(E) components - volumes'!K148</f>
        <v>0.19993189507447603</v>
      </c>
      <c r="J25" s="1">
        <f>'[1]GDP(E) components - values'!R148/'[1]GDP(E) components - volumes'!V148</f>
        <v>9.8279318977333233E-2</v>
      </c>
      <c r="K25" s="1">
        <f>'[1]GDP(E) components - values'!V148/'[1]GDP(E) components - volumes'!AA148</f>
        <v>0.14510242122007633</v>
      </c>
      <c r="L25" s="1">
        <f>'[1]GDP(E) components - values'!AM148/'[1]GDP(E) components - volumes'!AQ148</f>
        <v>0.13518360579801975</v>
      </c>
      <c r="M25" s="1">
        <f>'[1]Trade data'!D208/'[1]Trade data'!B208</f>
        <v>0.24585305776141839</v>
      </c>
      <c r="N25" s="1">
        <f>'[1]Trade data'!E208/'[1]Trade data'!C208</f>
        <v>0.31290353183026448</v>
      </c>
    </row>
    <row r="26" spans="1:14" x14ac:dyDescent="0.25">
      <c r="A26">
        <v>1975</v>
      </c>
      <c r="B26" s="13">
        <v>6465.69873046875</v>
      </c>
      <c r="C26" s="13">
        <v>59624.837884981127</v>
      </c>
      <c r="D26" s="13">
        <v>54577.193943561499</v>
      </c>
      <c r="E26" s="14">
        <v>11.25</v>
      </c>
      <c r="F26" s="14">
        <v>14.600833333333332</v>
      </c>
      <c r="G26" s="14">
        <v>21.950662831534384</v>
      </c>
      <c r="H26" s="1">
        <f>'[1]GDP(E) components - values'!E149/'[1]GDP(E) components - volumes'!F149</f>
        <v>0.18497364676646827</v>
      </c>
      <c r="I26" s="14">
        <f>'[1]GDP(E) components - values'!I149/'[1]GDP(E) components - volumes'!K149</f>
        <v>0.24563544944512256</v>
      </c>
      <c r="J26" s="1">
        <f>'[1]GDP(E) components - values'!R149/'[1]GDP(E) components - volumes'!V149</f>
        <v>0.12803455214934065</v>
      </c>
      <c r="K26" s="1">
        <f>'[1]GDP(E) components - values'!V149/'[1]GDP(E) components - volumes'!AA149</f>
        <v>0.18100143488682641</v>
      </c>
      <c r="L26" s="1">
        <f>'[1]GDP(E) components - values'!AM149/'[1]GDP(E) components - volumes'!AQ149</f>
        <v>0.17177226484279859</v>
      </c>
      <c r="M26" s="1">
        <f>'[1]Trade data'!D209/'[1]Trade data'!B209</f>
        <v>0.29698920339110607</v>
      </c>
      <c r="N26" s="1">
        <f>'[1]Trade data'!E209/'[1]Trade data'!C209</f>
        <v>0.35470355397019571</v>
      </c>
    </row>
    <row r="27" spans="1:14" x14ac:dyDescent="0.25">
      <c r="A27">
        <v>1976</v>
      </c>
      <c r="B27" s="13">
        <v>7233.62158203125</v>
      </c>
      <c r="C27" s="13">
        <v>67529.863311984154</v>
      </c>
      <c r="D27" s="13">
        <v>61075.73818010393</v>
      </c>
      <c r="E27" s="14">
        <v>14.25</v>
      </c>
      <c r="F27" s="14">
        <v>14.227500000000001</v>
      </c>
      <c r="G27" s="14">
        <v>25.582904579476541</v>
      </c>
      <c r="H27" s="1">
        <f>'[1]GDP(E) components - values'!E150/'[1]GDP(E) components - volumes'!F150</f>
        <v>0.21444530364984749</v>
      </c>
      <c r="I27" s="14">
        <f>'[1]GDP(E) components - values'!I150/'[1]GDP(E) components - volumes'!K150</f>
        <v>0.28196274220863482</v>
      </c>
      <c r="J27" s="1">
        <f>'[1]GDP(E) components - values'!R150/'[1]GDP(E) components - volumes'!V150</f>
        <v>0.14753684210526316</v>
      </c>
      <c r="K27" s="1">
        <f>'[1]GDP(E) components - values'!V150/'[1]GDP(E) components - volumes'!AA150</f>
        <v>0.20939861214462235</v>
      </c>
      <c r="L27" s="1">
        <f>'[1]GDP(E) components - values'!AM150/'[1]GDP(E) components - volumes'!AQ150</f>
        <v>0.19802955105068926</v>
      </c>
      <c r="M27" s="1">
        <f>'[1]Trade data'!D210/'[1]Trade data'!B210</f>
        <v>0.35548321728366888</v>
      </c>
      <c r="N27" s="1">
        <f>'[1]Trade data'!E210/'[1]Trade data'!C210</f>
        <v>0.42951746917620975</v>
      </c>
    </row>
    <row r="28" spans="1:14" x14ac:dyDescent="0.25">
      <c r="A28">
        <v>1977</v>
      </c>
      <c r="B28" s="13">
        <v>8205.4921875</v>
      </c>
      <c r="C28" s="13">
        <v>81399.524530777591</v>
      </c>
      <c r="D28" s="13">
        <v>70160.668192050303</v>
      </c>
      <c r="E28" s="14">
        <v>7</v>
      </c>
      <c r="F28" s="14">
        <v>12.191666666666668</v>
      </c>
      <c r="G28" s="14">
        <v>29.641858611315964</v>
      </c>
      <c r="H28" s="1">
        <f>'[1]GDP(E) components - values'!E151/'[1]GDP(E) components - volumes'!F151</f>
        <v>0.24652291661885198</v>
      </c>
      <c r="I28" s="14">
        <f>'[1]GDP(E) components - values'!I151/'[1]GDP(E) components - volumes'!K151</f>
        <v>0.31643860079916064</v>
      </c>
      <c r="J28" s="1">
        <f>'[1]GDP(E) components - values'!R151/'[1]GDP(E) components - volumes'!V151</f>
        <v>0.16286047763453124</v>
      </c>
      <c r="K28" s="1">
        <f>'[1]GDP(E) components - values'!V151/'[1]GDP(E) components - volumes'!AA151</f>
        <v>0.23698170401645555</v>
      </c>
      <c r="L28" s="1">
        <f>'[1]GDP(E) components - values'!AM151/'[1]GDP(E) components - volumes'!AQ151</f>
        <v>0.22516653859160363</v>
      </c>
      <c r="M28" s="1">
        <f>'[1]Trade data'!D211/'[1]Trade data'!B211</f>
        <v>0.41052853757266256</v>
      </c>
      <c r="N28" s="1">
        <f>'[1]Trade data'!E211/'[1]Trade data'!C211</f>
        <v>0.4881577546199628</v>
      </c>
    </row>
    <row r="29" spans="1:14" x14ac:dyDescent="0.25">
      <c r="A29">
        <v>1978</v>
      </c>
      <c r="B29" s="13">
        <v>9372.9765625</v>
      </c>
      <c r="C29" s="13">
        <v>93744.850084200662</v>
      </c>
      <c r="D29" s="13">
        <v>80798.890819493521</v>
      </c>
      <c r="E29" s="14">
        <v>12.5</v>
      </c>
      <c r="F29" s="14">
        <v>12.026666666666666</v>
      </c>
      <c r="G29" s="14">
        <v>32.090209793635672</v>
      </c>
      <c r="H29" s="1">
        <f>'[1]GDP(E) components - values'!E152/'[1]GDP(E) components - volumes'!F152</f>
        <v>0.26985369525846081</v>
      </c>
      <c r="I29" s="14">
        <f>'[1]GDP(E) components - values'!I152/'[1]GDP(E) components - volumes'!K152</f>
        <v>0.352503891071759</v>
      </c>
      <c r="J29" s="1">
        <f>'[1]GDP(E) components - values'!R152/'[1]GDP(E) components - volumes'!V152</f>
        <v>0.18132921336545513</v>
      </c>
      <c r="K29" s="1">
        <f>'[1]GDP(E) components - values'!V152/'[1]GDP(E) components - volumes'!AA152</f>
        <v>0.26139414574097591</v>
      </c>
      <c r="L29" s="1">
        <f>'[1]GDP(E) components - values'!AM152/'[1]GDP(E) components - volumes'!AQ152</f>
        <v>0.25128768127839779</v>
      </c>
      <c r="M29" s="1">
        <f>'[1]Trade data'!D212/'[1]Trade data'!B212</f>
        <v>0.4419956344876238</v>
      </c>
      <c r="N29" s="1">
        <f>'[1]Trade data'!E212/'[1]Trade data'!C212</f>
        <v>0.50326684685931666</v>
      </c>
    </row>
    <row r="30" spans="1:14" x14ac:dyDescent="0.25">
      <c r="A30">
        <v>1979</v>
      </c>
      <c r="B30" s="13">
        <v>10446.375</v>
      </c>
      <c r="C30" s="13">
        <v>101567.38205166601</v>
      </c>
      <c r="D30" s="13">
        <v>92500.585404615165</v>
      </c>
      <c r="E30" s="14">
        <v>17</v>
      </c>
      <c r="F30" s="14">
        <v>11.345833333333331</v>
      </c>
      <c r="G30" s="14">
        <v>36.025364822578666</v>
      </c>
      <c r="H30" s="1">
        <f>'[1]GDP(E) components - values'!E153/'[1]GDP(E) components - volumes'!F153</f>
        <v>0.30595084087968955</v>
      </c>
      <c r="I30" s="14">
        <f>'[1]GDP(E) components - values'!I153/'[1]GDP(E) components - volumes'!K153</f>
        <v>0.40587950386421545</v>
      </c>
      <c r="J30" s="1">
        <f>'[1]GDP(E) components - values'!R153/'[1]GDP(E) components - volumes'!V153</f>
        <v>0.2074423642271391</v>
      </c>
      <c r="K30" s="1">
        <f>'[1]GDP(E) components - values'!V153/'[1]GDP(E) components - volumes'!AA153</f>
        <v>0.29779233928512411</v>
      </c>
      <c r="L30" s="1">
        <f>'[1]GDP(E) components - values'!AM153/'[1]GDP(E) components - volumes'!AQ153</f>
        <v>0.28791485571649256</v>
      </c>
      <c r="M30" s="1">
        <f>'[1]Trade data'!D213/'[1]Trade data'!B213</f>
        <v>0.49283743412058423</v>
      </c>
      <c r="N30" s="1">
        <f>'[1]Trade data'!E213/'[1]Trade data'!C213</f>
        <v>0.54968093223133008</v>
      </c>
    </row>
    <row r="31" spans="1:14" x14ac:dyDescent="0.25">
      <c r="A31">
        <v>1980</v>
      </c>
      <c r="B31" s="13">
        <v>11037.4501953125</v>
      </c>
      <c r="C31" s="13">
        <v>108177.61883114267</v>
      </c>
      <c r="D31" s="13">
        <v>108468.48914119996</v>
      </c>
      <c r="E31" s="14">
        <v>14</v>
      </c>
      <c r="F31" s="14">
        <v>11.929166666666665</v>
      </c>
      <c r="G31" s="14">
        <v>41.897118895690632</v>
      </c>
      <c r="H31" s="1">
        <f>'[1]GDP(E) components - values'!E154/'[1]GDP(E) components - volumes'!F154</f>
        <v>0.35602924980818512</v>
      </c>
      <c r="I31" s="14">
        <f>'[1]GDP(E) components - values'!I154/'[1]GDP(E) components - volumes'!K154</f>
        <v>0.48172489589431478</v>
      </c>
      <c r="J31" s="1">
        <f>'[1]GDP(E) components - values'!R154/'[1]GDP(E) components - volumes'!V154</f>
        <v>0.25698289995279594</v>
      </c>
      <c r="K31" s="1">
        <f>'[1]GDP(E) components - values'!V154/'[1]GDP(E) components - volumes'!AA154</f>
        <v>0.35256221008685223</v>
      </c>
      <c r="L31" s="1">
        <f>'[1]GDP(E) components - values'!AM154/'[1]GDP(E) components - volumes'!AQ154</f>
        <v>0.34422742652578681</v>
      </c>
      <c r="M31" s="1">
        <f>'[1]Trade data'!D214/'[1]Trade data'!B214</f>
        <v>0.56402439257262349</v>
      </c>
      <c r="N31" s="1">
        <f>'[1]Trade data'!E214/'[1]Trade data'!C214</f>
        <v>0.60397533138130655</v>
      </c>
    </row>
    <row r="32" spans="1:14" x14ac:dyDescent="0.25">
      <c r="A32">
        <v>1981</v>
      </c>
      <c r="B32" s="13">
        <v>11642.6640625</v>
      </c>
      <c r="C32" s="13">
        <v>116370.3751155669</v>
      </c>
      <c r="D32" s="13">
        <v>123702.52160104572</v>
      </c>
      <c r="E32" s="14">
        <v>14.5</v>
      </c>
      <c r="F32" s="14">
        <v>13.011666666666665</v>
      </c>
      <c r="G32" s="14">
        <v>46.681258180310166</v>
      </c>
      <c r="H32" s="1">
        <f>'[1]GDP(E) components - values'!E155/'[1]GDP(E) components - volumes'!F155</f>
        <v>0.39471269447224422</v>
      </c>
      <c r="I32" s="14">
        <f>'[1]GDP(E) components - values'!I155/'[1]GDP(E) components - volumes'!K155</f>
        <v>0.52943952945163208</v>
      </c>
      <c r="J32" s="1">
        <f>'[1]GDP(E) components - values'!R155/'[1]GDP(E) components - volumes'!V155</f>
        <v>0.28970358103283245</v>
      </c>
      <c r="K32" s="1">
        <f>'[1]GDP(E) components - values'!V155/'[1]GDP(E) components - volumes'!AA155</f>
        <v>0.39166927752365438</v>
      </c>
      <c r="L32" s="1">
        <f>'[1]GDP(E) components - values'!AM155/'[1]GDP(E) components - volumes'!AQ155</f>
        <v>0.3827498618684263</v>
      </c>
      <c r="M32" s="1">
        <f>'[1]Trade data'!D215/'[1]Trade data'!B215</f>
        <v>0.61247178001369362</v>
      </c>
      <c r="N32" s="1">
        <f>'[1]Trade data'!E215/'[1]Trade data'!C215</f>
        <v>0.65120288344351951</v>
      </c>
    </row>
    <row r="33" spans="1:14" x14ac:dyDescent="0.25">
      <c r="A33">
        <v>1982</v>
      </c>
      <c r="B33" s="13">
        <v>12032.80078125</v>
      </c>
      <c r="C33" s="13">
        <v>126868.3203125</v>
      </c>
      <c r="D33" s="13">
        <v>139211.86102387885</v>
      </c>
      <c r="E33" s="14">
        <v>10.25</v>
      </c>
      <c r="F33" s="14">
        <v>11.740833333333333</v>
      </c>
      <c r="G33" s="14">
        <v>50.436549341969098</v>
      </c>
      <c r="H33" s="1">
        <f>'[1]GDP(E) components - values'!E156/'[1]GDP(E) components - volumes'!F156</f>
        <v>0.42714064296271964</v>
      </c>
      <c r="I33" s="14">
        <f>'[1]GDP(E) components - values'!I156/'[1]GDP(E) components - volumes'!K156</f>
        <v>0.54724067858529124</v>
      </c>
      <c r="J33" s="1">
        <f>'[1]GDP(E) components - values'!R156/'[1]GDP(E) components - volumes'!V156</f>
        <v>0.31323314243766559</v>
      </c>
      <c r="K33" s="1">
        <f>'[1]GDP(E) components - values'!V156/'[1]GDP(E) components - volumes'!AA156</f>
        <v>0.42033987263167855</v>
      </c>
      <c r="L33" s="1">
        <f>'[1]GDP(E) components - values'!AM156/'[1]GDP(E) components - volumes'!AQ156</f>
        <v>0.41064903536199138</v>
      </c>
      <c r="M33" s="1">
        <f>'[1]Trade data'!D216/'[1]Trade data'!B216</f>
        <v>0.65477400156246435</v>
      </c>
      <c r="N33" s="1">
        <f>'[1]Trade data'!E216/'[1]Trade data'!C216</f>
        <v>0.69679035251426757</v>
      </c>
    </row>
    <row r="34" spans="1:14" x14ac:dyDescent="0.25">
      <c r="A34">
        <v>1983</v>
      </c>
      <c r="B34" s="13">
        <v>12778.029296875</v>
      </c>
      <c r="C34" s="13">
        <v>141734.59375</v>
      </c>
      <c r="D34" s="13">
        <v>157570.2722143993</v>
      </c>
      <c r="E34" s="14">
        <v>9</v>
      </c>
      <c r="F34" s="14">
        <v>10.250833333333334</v>
      </c>
      <c r="G34" s="14">
        <v>52.853934722835987</v>
      </c>
      <c r="H34" s="1">
        <f>'[1]GDP(E) components - values'!E157/'[1]GDP(E) components - volumes'!F157</f>
        <v>0.44904859254599777</v>
      </c>
      <c r="I34" s="14">
        <f>'[1]GDP(E) components - values'!I157/'[1]GDP(E) components - volumes'!K157</f>
        <v>0.56617039773962186</v>
      </c>
      <c r="J34" s="1">
        <f>'[1]GDP(E) components - values'!R157/'[1]GDP(E) components - volumes'!V157</f>
        <v>0.33373027245506021</v>
      </c>
      <c r="K34" s="1">
        <f>'[1]GDP(E) components - values'!V157/'[1]GDP(E) components - volumes'!AA157</f>
        <v>0.44218928496067172</v>
      </c>
      <c r="L34" s="1">
        <f>'[1]GDP(E) components - values'!AM157/'[1]GDP(E) components - volumes'!AQ157</f>
        <v>0.43262670607156251</v>
      </c>
      <c r="M34" s="1">
        <f>'[1]Trade data'!D217/'[1]Trade data'!B217</f>
        <v>0.70668937668834775</v>
      </c>
      <c r="N34" s="1">
        <f>'[1]Trade data'!E217/'[1]Trade data'!C217</f>
        <v>0.74864089153284308</v>
      </c>
    </row>
    <row r="35" spans="1:14" x14ac:dyDescent="0.25">
      <c r="A35">
        <v>1984</v>
      </c>
      <c r="B35" s="13">
        <v>13456.455078125</v>
      </c>
      <c r="C35" s="13">
        <v>159830.78125</v>
      </c>
      <c r="D35" s="13">
        <v>179096.69687659241</v>
      </c>
      <c r="E35" s="14">
        <v>9.75</v>
      </c>
      <c r="F35" s="14">
        <v>10.173333333333334</v>
      </c>
      <c r="G35" s="14">
        <v>55.010707401283838</v>
      </c>
      <c r="H35" s="1">
        <f>'[1]GDP(E) components - values'!E158/'[1]GDP(E) components - volumes'!F158</f>
        <v>0.47227852600434206</v>
      </c>
      <c r="I35" s="14">
        <f>'[1]GDP(E) components - values'!I158/'[1]GDP(E) components - volumes'!K158</f>
        <v>0.59047713915728661</v>
      </c>
      <c r="J35" s="1">
        <f>'[1]GDP(E) components - values'!R158/'[1]GDP(E) components - volumes'!V158</f>
        <v>0.3491789995704635</v>
      </c>
      <c r="K35" s="1">
        <f>'[1]GDP(E) components - values'!V158/'[1]GDP(E) components - volumes'!AA158</f>
        <v>0.46392607979047662</v>
      </c>
      <c r="L35" s="1">
        <f>'[1]GDP(E) components - values'!AM158/'[1]GDP(E) components - volumes'!AQ158</f>
        <v>0.45252268813668239</v>
      </c>
      <c r="M35" s="1">
        <f>'[1]Trade data'!D218/'[1]Trade data'!B218</f>
        <v>0.76009801503385721</v>
      </c>
      <c r="N35" s="1">
        <f>'[1]Trade data'!E218/'[1]Trade data'!C218</f>
        <v>0.81447349679508385</v>
      </c>
    </row>
    <row r="36" spans="1:14" x14ac:dyDescent="0.25">
      <c r="A36">
        <v>1985</v>
      </c>
      <c r="B36" s="13">
        <v>13980.150390625</v>
      </c>
      <c r="C36" s="13">
        <v>179223.796875</v>
      </c>
      <c r="D36" s="13">
        <v>205408.6740031112</v>
      </c>
      <c r="E36" s="14">
        <v>11.5</v>
      </c>
      <c r="F36" s="14">
        <v>10.09</v>
      </c>
      <c r="G36" s="14">
        <v>57.60015515154155</v>
      </c>
      <c r="H36" s="1">
        <f>'[1]GDP(E) components - values'!E159/'[1]GDP(E) components - volumes'!F159</f>
        <v>0.49791362765246699</v>
      </c>
      <c r="I36" s="14">
        <f>'[1]GDP(E) components - values'!I159/'[1]GDP(E) components - volumes'!K159</f>
        <v>0.62329428639732254</v>
      </c>
      <c r="J36" s="1">
        <f>'[1]GDP(E) components - values'!R159/'[1]GDP(E) components - volumes'!V159</f>
        <v>0.37060724779627818</v>
      </c>
      <c r="K36" s="1">
        <f>'[1]GDP(E) components - values'!V159/'[1]GDP(E) components - volumes'!AA159</f>
        <v>0.48961832856598281</v>
      </c>
      <c r="L36" s="1">
        <f>'[1]GDP(E) components - values'!AM159/'[1]GDP(E) components - volumes'!AQ159</f>
        <v>0.47896544377466116</v>
      </c>
      <c r="M36" s="1">
        <f>'[1]Trade data'!D219/'[1]Trade data'!B219</f>
        <v>0.79917993320270397</v>
      </c>
      <c r="N36" s="1">
        <f>'[1]Trade data'!E219/'[1]Trade data'!C219</f>
        <v>0.84735913581987499</v>
      </c>
    </row>
    <row r="37" spans="1:14" x14ac:dyDescent="0.25">
      <c r="A37">
        <v>1986</v>
      </c>
      <c r="B37" s="13">
        <v>14707.1806640625</v>
      </c>
      <c r="C37" s="13">
        <v>202576.359375</v>
      </c>
      <c r="D37" s="13">
        <v>237828.78714803126</v>
      </c>
      <c r="E37" s="14">
        <v>11</v>
      </c>
      <c r="F37" s="14">
        <v>9.4633333333333329</v>
      </c>
      <c r="G37" s="14">
        <v>59.246054166331689</v>
      </c>
      <c r="H37" s="1">
        <f>'[1]GDP(E) components - values'!E160/'[1]GDP(E) components - volumes'!F160</f>
        <v>0.51896211052003038</v>
      </c>
      <c r="I37" s="14">
        <f>'[1]GDP(E) components - values'!I160/'[1]GDP(E) components - volumes'!K160</f>
        <v>0.6510990296349668</v>
      </c>
      <c r="J37" s="1">
        <f>'[1]GDP(E) components - values'!R160/'[1]GDP(E) components - volumes'!V160</f>
        <v>0.39262974458985211</v>
      </c>
      <c r="K37" s="1">
        <f>'[1]GDP(E) components - values'!V160/'[1]GDP(E) components - volumes'!AA160</f>
        <v>0.51177953531764131</v>
      </c>
      <c r="L37" s="1">
        <f>'[1]GDP(E) components - values'!AM160/'[1]GDP(E) components - volumes'!AQ160</f>
        <v>0.49534007483223985</v>
      </c>
      <c r="M37" s="1">
        <f>'[1]Trade data'!D220/'[1]Trade data'!B220</f>
        <v>0.73542148308570165</v>
      </c>
      <c r="N37" s="1">
        <f>'[1]Trade data'!E220/'[1]Trade data'!C220</f>
        <v>0.81041584025447777</v>
      </c>
    </row>
    <row r="38" spans="1:14" x14ac:dyDescent="0.25">
      <c r="A38">
        <v>1987</v>
      </c>
      <c r="B38" s="13">
        <v>15491.7353515625</v>
      </c>
      <c r="C38" s="13">
        <v>224794.671875</v>
      </c>
      <c r="D38" s="13">
        <v>277562.32831179723</v>
      </c>
      <c r="E38" s="14">
        <v>8.5</v>
      </c>
      <c r="F38" s="14">
        <v>9.3149999999999995</v>
      </c>
      <c r="G38" s="14">
        <v>61.070521650779099</v>
      </c>
      <c r="H38" s="1">
        <f>'[1]GDP(E) components - values'!E161/'[1]GDP(E) components - volumes'!F161</f>
        <v>0.54143873817138577</v>
      </c>
      <c r="I38" s="14">
        <f>'[1]GDP(E) components - values'!I161/'[1]GDP(E) components - volumes'!K161</f>
        <v>0.68671846286656923</v>
      </c>
      <c r="J38" s="1">
        <f>'[1]GDP(E) components - values'!R161/'[1]GDP(E) components - volumes'!V161</f>
        <v>0.42145414313391083</v>
      </c>
      <c r="K38" s="1">
        <f>'[1]GDP(E) components - values'!V161/'[1]GDP(E) components - volumes'!AA161</f>
        <v>0.53832132032162705</v>
      </c>
      <c r="L38" s="1">
        <f>'[1]GDP(E) components - values'!AM161/'[1]GDP(E) components - volumes'!AQ161</f>
        <v>0.52183280578414226</v>
      </c>
      <c r="M38" s="1">
        <f>'[1]Trade data'!D221/'[1]Trade data'!B221</f>
        <v>0.75674849265623623</v>
      </c>
      <c r="N38" s="1">
        <f>'[1]Trade data'!E221/'[1]Trade data'!C221</f>
        <v>0.82963556825152507</v>
      </c>
    </row>
    <row r="39" spans="1:14" x14ac:dyDescent="0.25">
      <c r="A39">
        <v>1988</v>
      </c>
      <c r="B39" s="13">
        <v>16642.169921875</v>
      </c>
      <c r="C39" s="13">
        <v>261242.4375</v>
      </c>
      <c r="D39" s="13">
        <v>324987.61269652814</v>
      </c>
      <c r="E39" s="14">
        <v>13</v>
      </c>
      <c r="F39" s="14">
        <v>9.1233333333333331</v>
      </c>
      <c r="G39" s="14">
        <v>63.482519111323455</v>
      </c>
      <c r="H39" s="1">
        <f>'[1]GDP(E) components - values'!E162/'[1]GDP(E) components - volumes'!F162</f>
        <v>0.56791491035907937</v>
      </c>
      <c r="I39" s="14">
        <f>'[1]GDP(E) components - values'!I162/'[1]GDP(E) components - volumes'!K162</f>
        <v>0.72900743475057495</v>
      </c>
      <c r="J39" s="1">
        <f>'[1]GDP(E) components - values'!R162/'[1]GDP(E) components - volumes'!V162</f>
        <v>0.45339211978543587</v>
      </c>
      <c r="K39" s="1">
        <f>'[1]GDP(E) components - values'!V162/'[1]GDP(E) components - volumes'!AA162</f>
        <v>0.56911257978873642</v>
      </c>
      <c r="L39" s="1">
        <f>'[1]GDP(E) components - values'!AM162/'[1]GDP(E) components - volumes'!AQ162</f>
        <v>0.55460309336700453</v>
      </c>
      <c r="M39" s="1">
        <f>'[1]Trade data'!D222/'[1]Trade data'!B222</f>
        <v>0.7602244110811528</v>
      </c>
      <c r="N39" s="1">
        <f>'[1]Trade data'!E222/'[1]Trade data'!C222</f>
        <v>0.82264919210925425</v>
      </c>
    </row>
    <row r="40" spans="1:14" x14ac:dyDescent="0.25">
      <c r="A40">
        <v>1989</v>
      </c>
      <c r="B40" s="13">
        <v>17620.984375</v>
      </c>
      <c r="C40" s="13">
        <v>293305.9375</v>
      </c>
      <c r="D40" s="13">
        <v>383921.39592545771</v>
      </c>
      <c r="E40" s="14">
        <v>15</v>
      </c>
      <c r="F40" s="14">
        <v>9.2608333333333324</v>
      </c>
      <c r="G40" s="14">
        <v>66.807524154589373</v>
      </c>
      <c r="H40" s="1">
        <f>'[1]GDP(E) components - values'!E163/'[1]GDP(E) components - volumes'!F163</f>
        <v>0.60210422191587176</v>
      </c>
      <c r="I40" s="14">
        <f>'[1]GDP(E) components - values'!I163/'[1]GDP(E) components - volumes'!K163</f>
        <v>0.79600168350168354</v>
      </c>
      <c r="J40" s="1">
        <f>'[1]GDP(E) components - values'!R163/'[1]GDP(E) components - volumes'!V163</f>
        <v>0.48602185473813975</v>
      </c>
      <c r="K40" s="1">
        <f>'[1]GDP(E) components - values'!V163/'[1]GDP(E) components - volumes'!AA163</f>
        <v>0.60855687340278597</v>
      </c>
      <c r="L40" s="1">
        <f>'[1]GDP(E) components - values'!AM163/'[1]GDP(E) components - volumes'!AQ163</f>
        <v>0.59522415137729978</v>
      </c>
      <c r="M40" s="1">
        <f>'[1]Trade data'!D223/'[1]Trade data'!B223</f>
        <v>0.82210193370380003</v>
      </c>
      <c r="N40" s="1">
        <f>'[1]Trade data'!E223/'[1]Trade data'!C223</f>
        <v>0.87633483954001734</v>
      </c>
    </row>
    <row r="41" spans="1:14" x14ac:dyDescent="0.25">
      <c r="A41">
        <v>1990</v>
      </c>
      <c r="B41" s="13">
        <v>18088.55078125</v>
      </c>
      <c r="C41" s="13">
        <v>324117.34375</v>
      </c>
      <c r="D41" s="13">
        <v>430103.07592270029</v>
      </c>
      <c r="E41" s="14">
        <v>14</v>
      </c>
      <c r="F41" s="14">
        <v>10.879166666666668</v>
      </c>
      <c r="G41" s="14">
        <v>71.464859053989485</v>
      </c>
      <c r="H41" s="1">
        <f>'[1]GDP(E) components - values'!E164/'[1]GDP(E) components - volumes'!F164</f>
        <v>0.64839000924798862</v>
      </c>
      <c r="I41" s="14">
        <f>'[1]GDP(E) components - values'!I164/'[1]GDP(E) components - volumes'!K164</f>
        <v>0.83947491122986984</v>
      </c>
      <c r="J41" s="1">
        <f>'[1]GDP(E) components - values'!R164/'[1]GDP(E) components - volumes'!V164</f>
        <v>0.52591886066420734</v>
      </c>
      <c r="K41" s="1">
        <f>'[1]GDP(E) components - values'!V164/'[1]GDP(E) components - volumes'!AA164</f>
        <v>0.65328822123178021</v>
      </c>
      <c r="L41" s="1">
        <f>'[1]GDP(E) components - values'!AM164/'[1]GDP(E) components - volumes'!AQ164</f>
        <v>0.64123009474851622</v>
      </c>
      <c r="M41" s="1">
        <f>'[1]Trade data'!D224/'[1]Trade data'!B224</f>
        <v>0.8591137938812432</v>
      </c>
      <c r="N41" s="1">
        <f>'[1]Trade data'!E224/'[1]Trade data'!C224</f>
        <v>0.90571355533437581</v>
      </c>
    </row>
    <row r="42" spans="1:14" x14ac:dyDescent="0.25">
      <c r="A42">
        <v>1991</v>
      </c>
      <c r="B42" s="13">
        <v>18624.720703125</v>
      </c>
      <c r="C42" s="13">
        <v>350847.96875</v>
      </c>
      <c r="D42" s="13">
        <v>455628.11519243702</v>
      </c>
      <c r="E42" s="14">
        <v>10.5</v>
      </c>
      <c r="F42" s="14">
        <v>9.9891666666666659</v>
      </c>
      <c r="G42" s="14">
        <v>76.84835947868558</v>
      </c>
      <c r="H42" s="1">
        <f>'[1]GDP(E) components - values'!E165/'[1]GDP(E) components - volumes'!F165</f>
        <v>0.69761701953928923</v>
      </c>
      <c r="I42" s="14">
        <f>'[1]GDP(E) components - values'!I165/'[1]GDP(E) components - volumes'!K165</f>
        <v>0.84193843054894091</v>
      </c>
      <c r="J42" s="1">
        <f>'[1]GDP(E) components - values'!R165/'[1]GDP(E) components - volumes'!V165</f>
        <v>0.56209859340320167</v>
      </c>
      <c r="K42" s="1">
        <f>'[1]GDP(E) components - values'!V165/'[1]GDP(E) components - volumes'!AA165</f>
        <v>0.69297098624235676</v>
      </c>
      <c r="L42" s="1">
        <f>'[1]GDP(E) components - values'!AM165/'[1]GDP(E) components - volumes'!AQ165</f>
        <v>0.68264683982406071</v>
      </c>
      <c r="M42" s="1">
        <f>'[1]Trade data'!D225/'[1]Trade data'!B225</f>
        <v>0.87359396625138042</v>
      </c>
      <c r="N42" s="1">
        <f>'[1]Trade data'!E225/'[1]Trade data'!C225</f>
        <v>0.90888002467022366</v>
      </c>
    </row>
    <row r="43" spans="1:14" x14ac:dyDescent="0.25">
      <c r="A43">
        <v>1992</v>
      </c>
      <c r="B43" s="13">
        <v>19323.056640625</v>
      </c>
      <c r="C43" s="13">
        <v>368755.78125</v>
      </c>
      <c r="D43" s="13">
        <v>471604.33778252144</v>
      </c>
      <c r="E43" s="14">
        <v>7</v>
      </c>
      <c r="F43" s="14">
        <v>9.1633333333333322</v>
      </c>
      <c r="G43" s="14">
        <v>80.124549092212135</v>
      </c>
      <c r="H43" s="1">
        <f>'[1]GDP(E) components - values'!E166/'[1]GDP(E) components - volumes'!F166</f>
        <v>0.73024837374334717</v>
      </c>
      <c r="I43" s="14">
        <f>'[1]GDP(E) components - values'!I166/'[1]GDP(E) components - volumes'!K166</f>
        <v>0.81868963017821406</v>
      </c>
      <c r="J43" s="1">
        <f>'[1]GDP(E) components - values'!R166/'[1]GDP(E) components - volumes'!V166</f>
        <v>0.59308654435353059</v>
      </c>
      <c r="K43" s="1">
        <f>'[1]GDP(E) components - values'!V166/'[1]GDP(E) components - volumes'!AA166</f>
        <v>0.71745435874030128</v>
      </c>
      <c r="L43" s="1">
        <f>'[1]GDP(E) components - values'!AM166/'[1]GDP(E) components - volumes'!AQ166</f>
        <v>0.70830986885601521</v>
      </c>
      <c r="M43" s="1">
        <f>'[1]Trade data'!D226/'[1]Trade data'!B226</f>
        <v>0.87997825843278643</v>
      </c>
      <c r="N43" s="1">
        <f>'[1]Trade data'!E226/'[1]Trade data'!C226</f>
        <v>0.90866080026294882</v>
      </c>
    </row>
    <row r="44" spans="1:14" x14ac:dyDescent="0.25">
      <c r="A44">
        <v>1993</v>
      </c>
      <c r="B44" s="13">
        <v>20363.580078125</v>
      </c>
      <c r="C44" s="13">
        <v>387383.40625</v>
      </c>
      <c r="D44" s="13">
        <v>492373.50420247659</v>
      </c>
      <c r="E44" s="14">
        <v>5.5</v>
      </c>
      <c r="F44" s="14">
        <v>7.6875000000000009</v>
      </c>
      <c r="G44" s="14">
        <v>82.132696222859266</v>
      </c>
      <c r="H44" s="1">
        <f>'[1]GDP(E) components - values'!E167/'[1]GDP(E) components - volumes'!F167</f>
        <v>0.75648703670761663</v>
      </c>
      <c r="I44" s="14">
        <f>'[1]GDP(E) components - values'!I167/'[1]GDP(E) components - volumes'!K167</f>
        <v>0.82135749036456684</v>
      </c>
      <c r="J44" s="1">
        <f>'[1]GDP(E) components - values'!R167/'[1]GDP(E) components - volumes'!V167</f>
        <v>0.60690922288254778</v>
      </c>
      <c r="K44" s="1">
        <f>'[1]GDP(E) components - values'!V167/'[1]GDP(E) components - volumes'!AA167</f>
        <v>0.73755417613664975</v>
      </c>
      <c r="L44" s="1">
        <f>'[1]GDP(E) components - values'!AM167/'[1]GDP(E) components - volumes'!AQ167</f>
        <v>0.72868373050064661</v>
      </c>
      <c r="M44" s="1">
        <f>'[1]Trade data'!D227/'[1]Trade data'!B227</f>
        <v>0.9599965408256782</v>
      </c>
      <c r="N44" s="1">
        <f>'[1]Trade data'!E227/'[1]Trade data'!C227</f>
        <v>0.98644424879925852</v>
      </c>
    </row>
    <row r="45" spans="1:14" x14ac:dyDescent="0.25">
      <c r="A45">
        <v>1994</v>
      </c>
      <c r="B45" s="13">
        <v>21607.974609375</v>
      </c>
      <c r="C45" s="13">
        <v>404744.1875</v>
      </c>
      <c r="D45" s="13">
        <v>515468.29672668863</v>
      </c>
      <c r="E45" s="14">
        <v>6.25</v>
      </c>
      <c r="F45" s="14">
        <v>8.1775000000000002</v>
      </c>
      <c r="G45" s="14">
        <v>83.75759860912035</v>
      </c>
      <c r="H45" s="1">
        <f>'[1]GDP(E) components - values'!E168/'[1]GDP(E) components - volumes'!F168</f>
        <v>0.77177337021491954</v>
      </c>
      <c r="I45" s="14">
        <f>'[1]GDP(E) components - values'!I168/'[1]GDP(E) components - volumes'!K168</f>
        <v>0.84289576222551121</v>
      </c>
      <c r="J45" s="1">
        <f>'[1]GDP(E) components - values'!R168/'[1]GDP(E) components - volumes'!V168</f>
        <v>0.62077386857971462</v>
      </c>
      <c r="K45" s="1">
        <f>'[1]GDP(E) components - values'!V168/'[1]GDP(E) components - volumes'!AA168</f>
        <v>0.75268324126026898</v>
      </c>
      <c r="L45" s="1">
        <f>'[1]GDP(E) components - values'!AM168/'[1]GDP(E) components - volumes'!AQ168</f>
        <v>0.74020930363485027</v>
      </c>
      <c r="M45" s="1">
        <f>'[1]Trade data'!D228/'[1]Trade data'!B228</f>
        <v>0.97137815394059501</v>
      </c>
      <c r="N45" s="1">
        <f>'[1]Trade data'!E228/'[1]Trade data'!C228</f>
        <v>1.0156377634881582</v>
      </c>
    </row>
    <row r="46" spans="1:14" x14ac:dyDescent="0.25">
      <c r="A46">
        <v>1995</v>
      </c>
      <c r="B46" s="13">
        <v>22813.59375</v>
      </c>
      <c r="C46" s="13">
        <v>430847.0625</v>
      </c>
      <c r="D46" s="13">
        <v>566141.38708527037</v>
      </c>
      <c r="E46" s="14">
        <v>6.5</v>
      </c>
      <c r="F46" s="14">
        <v>8.2433333333333341</v>
      </c>
      <c r="G46" s="14">
        <v>85.982883420926896</v>
      </c>
      <c r="H46" s="1">
        <f>'[1]GDP(E) components - values'!E169/'[1]GDP(E) components - volumes'!F169</f>
        <v>0.79685223016975215</v>
      </c>
      <c r="I46" s="14">
        <f>'[1]GDP(E) components - values'!I169/'[1]GDP(E) components - volumes'!K169</f>
        <v>0.89030062060769666</v>
      </c>
      <c r="J46" s="1">
        <f>'[1]GDP(E) components - values'!R169/'[1]GDP(E) components - volumes'!V169</f>
        <v>0.63384413581614651</v>
      </c>
      <c r="K46" s="1">
        <f>'[1]GDP(E) components - values'!V169/'[1]GDP(E) components - volumes'!AA169</f>
        <v>0.77814358245974791</v>
      </c>
      <c r="L46" s="1">
        <f>'[1]GDP(E) components - values'!AM169/'[1]GDP(E) components - volumes'!AQ169</f>
        <v>0.76003457356522164</v>
      </c>
      <c r="M46" s="1">
        <f>'[1]Trade data'!D229/'[1]Trade data'!B229</f>
        <v>1.0033284060856453</v>
      </c>
      <c r="N46" s="1">
        <f>'[1]Trade data'!E229/'[1]Trade data'!C229</f>
        <v>1.0752113695001901</v>
      </c>
    </row>
    <row r="47" spans="1:14" x14ac:dyDescent="0.25">
      <c r="A47">
        <v>1996</v>
      </c>
      <c r="B47" s="13">
        <v>24376.443359375</v>
      </c>
      <c r="C47" s="13">
        <v>454866.15625</v>
      </c>
      <c r="D47" s="13">
        <v>619880.21039771126</v>
      </c>
      <c r="E47" s="14">
        <v>6</v>
      </c>
      <c r="F47" s="14">
        <v>8.0325000000000006</v>
      </c>
      <c r="G47" s="14">
        <v>88.115760869565207</v>
      </c>
      <c r="H47" s="1">
        <f>'[1]GDP(E) components - values'!E170/'[1]GDP(E) components - volumes'!F170</f>
        <v>0.82445087352791924</v>
      </c>
      <c r="I47" s="14">
        <f>'[1]GDP(E) components - values'!I170/'[1]GDP(E) components - volumes'!K170</f>
        <v>0.90693143707991819</v>
      </c>
      <c r="J47" s="1">
        <f>'[1]GDP(E) components - values'!R170/'[1]GDP(E) components - volumes'!V170</f>
        <v>0.65446746733535699</v>
      </c>
      <c r="K47" s="1">
        <f>'[1]GDP(E) components - values'!V170/'[1]GDP(E) components - volumes'!AA170</f>
        <v>0.80258508643497473</v>
      </c>
      <c r="L47" s="1">
        <f>'[1]GDP(E) components - values'!AM170/'[1]GDP(E) components - volumes'!AQ170</f>
        <v>0.78754006739270299</v>
      </c>
      <c r="M47" s="1">
        <f>'[1]Trade data'!D230/'[1]Trade data'!B230</f>
        <v>1.0198745023084981</v>
      </c>
      <c r="N47" s="1">
        <f>'[1]Trade data'!E230/'[1]Trade data'!C230</f>
        <v>1.0762613869353375</v>
      </c>
    </row>
    <row r="48" spans="1:14" x14ac:dyDescent="0.25">
      <c r="A48">
        <v>1997</v>
      </c>
      <c r="B48" s="13">
        <v>26003.96875</v>
      </c>
      <c r="C48" s="13">
        <v>489736.03125</v>
      </c>
      <c r="D48" s="13">
        <v>692766.4375</v>
      </c>
      <c r="E48" s="14">
        <v>7.25</v>
      </c>
      <c r="F48" s="14">
        <v>7.1258333333333352</v>
      </c>
      <c r="G48" s="14">
        <v>89.682336956521738</v>
      </c>
      <c r="H48" s="1">
        <f>'[1]GDP(E) components - values'!E171/'[1]GDP(E) components - volumes'!F171</f>
        <v>0.84468052343071587</v>
      </c>
      <c r="I48" s="14">
        <f>'[1]GDP(E) components - values'!I171/'[1]GDP(E) components - volumes'!K171</f>
        <v>0.90101693148578832</v>
      </c>
      <c r="J48" s="1">
        <f>'[1]GDP(E) components - values'!R171/'[1]GDP(E) components - volumes'!V171</f>
        <v>0.66625095635483966</v>
      </c>
      <c r="K48" s="1">
        <f>'[1]GDP(E) components - values'!V171/'[1]GDP(E) components - volumes'!AA171</f>
        <v>0.81755672202962526</v>
      </c>
      <c r="L48" s="1">
        <f>'[1]GDP(E) components - values'!AM171/'[1]GDP(E) components - volumes'!AQ171</f>
        <v>0.80949483136131328</v>
      </c>
      <c r="M48" s="1">
        <f>'[1]Trade data'!D231/'[1]Trade data'!B231</f>
        <v>0.97785326619134827</v>
      </c>
      <c r="N48" s="1">
        <f>'[1]Trade data'!E231/'[1]Trade data'!C231</f>
        <v>1.000685277038458</v>
      </c>
    </row>
    <row r="49" spans="1:14" x14ac:dyDescent="0.25">
      <c r="A49">
        <v>1998</v>
      </c>
      <c r="B49" s="13">
        <v>27557.123046875</v>
      </c>
      <c r="C49" s="13">
        <v>520899.21875</v>
      </c>
      <c r="D49" s="13">
        <v>755660</v>
      </c>
      <c r="E49" s="14">
        <v>6.25</v>
      </c>
      <c r="F49" s="14">
        <v>5.5325833333333341</v>
      </c>
      <c r="G49" s="14">
        <v>91.107422426607201</v>
      </c>
      <c r="H49" s="1">
        <f>'[1]GDP(E) components - values'!E172/'[1]GDP(E) components - volumes'!F172</f>
        <v>0.86467172709031725</v>
      </c>
      <c r="I49" s="14">
        <f>'[1]GDP(E) components - values'!I172/'[1]GDP(E) components - volumes'!K172</f>
        <v>0.89389389962982913</v>
      </c>
      <c r="J49" s="1">
        <f>'[1]GDP(E) components - values'!R172/'[1]GDP(E) components - volumes'!V172</f>
        <v>0.68432767615457613</v>
      </c>
      <c r="K49" s="1">
        <f>'[1]GDP(E) components - values'!V172/'[1]GDP(E) components - volumes'!AA172</f>
        <v>0.83272502023271622</v>
      </c>
      <c r="L49" s="1">
        <f>'[1]GDP(E) components - values'!AM172/'[1]GDP(E) components - volumes'!AQ172</f>
        <v>0.82744377951695447</v>
      </c>
      <c r="M49" s="1">
        <f>'[1]Trade data'!D232/'[1]Trade data'!B232</f>
        <v>0.93153358471894476</v>
      </c>
      <c r="N49" s="1">
        <f>'[1]Trade data'!E232/'[1]Trade data'!C232</f>
        <v>0.94355202623915579</v>
      </c>
    </row>
    <row r="50" spans="1:14" x14ac:dyDescent="0.25">
      <c r="A50">
        <v>1999</v>
      </c>
      <c r="B50" s="13">
        <v>30811.935546875</v>
      </c>
      <c r="C50" s="13">
        <v>563342.1875</v>
      </c>
      <c r="D50" s="13">
        <v>785123.3125</v>
      </c>
      <c r="E50" s="14">
        <v>5.5</v>
      </c>
      <c r="F50" s="14">
        <v>4.8460833333333335</v>
      </c>
      <c r="G50" s="14">
        <v>92.325662194086107</v>
      </c>
      <c r="H50" s="1">
        <f>'[1]GDP(E) components - values'!E173/'[1]GDP(E) components - volumes'!F173</f>
        <v>0.87513824311100563</v>
      </c>
      <c r="I50" s="14">
        <f>'[1]GDP(E) components - values'!I173/'[1]GDP(E) components - volumes'!K173</f>
        <v>0.90002560021370615</v>
      </c>
      <c r="J50" s="1">
        <f>'[1]GDP(E) components - values'!R173/'[1]GDP(E) components - volumes'!V173</f>
        <v>0.71592486780971354</v>
      </c>
      <c r="K50" s="1">
        <f>'[1]GDP(E) components - values'!V173/'[1]GDP(E) components - volumes'!AA173</f>
        <v>0.84664010523932243</v>
      </c>
      <c r="L50" s="1">
        <f>'[1]GDP(E) components - values'!AM173/'[1]GDP(E) components - volumes'!AQ173</f>
        <v>0.84481693515981326</v>
      </c>
      <c r="M50" s="1">
        <f>'[1]Trade data'!D233/'[1]Trade data'!B233</f>
        <v>0.93272560053956566</v>
      </c>
      <c r="N50" s="1">
        <f>'[1]Trade data'!E233/'[1]Trade data'!C233</f>
        <v>0.93162771088606022</v>
      </c>
    </row>
    <row r="51" spans="1:14" x14ac:dyDescent="0.25">
      <c r="A51">
        <v>2000</v>
      </c>
      <c r="B51" s="13">
        <v>32238.466796875</v>
      </c>
      <c r="C51" s="13">
        <v>602796.9375</v>
      </c>
      <c r="D51" s="13">
        <v>846856.6875</v>
      </c>
      <c r="E51" s="14">
        <v>6</v>
      </c>
      <c r="F51" s="14">
        <v>4.9129166666666668</v>
      </c>
      <c r="G51" s="14">
        <v>93.048369565217399</v>
      </c>
      <c r="H51" s="1">
        <f>'[1]GDP(E) components - values'!E174/'[1]GDP(E) components - volumes'!F174</f>
        <v>0.88503965532498563</v>
      </c>
      <c r="I51" s="14">
        <f>'[1]GDP(E) components - values'!I174/'[1]GDP(E) components - volumes'!K174</f>
        <v>0.90576219759976162</v>
      </c>
      <c r="J51" s="1">
        <f>'[1]GDP(E) components - values'!R174/'[1]GDP(E) components - volumes'!V174</f>
        <v>0.74456019181512423</v>
      </c>
      <c r="K51" s="1">
        <f>'[1]GDP(E) components - values'!V174/'[1]GDP(E) components - volumes'!AA174</f>
        <v>0.85977805865296331</v>
      </c>
      <c r="L51" s="1">
        <f>'[1]GDP(E) components - values'!AM174/'[1]GDP(E) components - volumes'!AQ174</f>
        <v>0.85483005439301041</v>
      </c>
      <c r="M51" s="1">
        <f>'[1]Trade data'!D234/'[1]Trade data'!B234</f>
        <v>0.94949223699719509</v>
      </c>
      <c r="N51" s="1">
        <f>'[1]Trade data'!E234/'[1]Trade data'!C234</f>
        <v>0.96061665706104504</v>
      </c>
    </row>
    <row r="52" spans="1:14" x14ac:dyDescent="0.25">
      <c r="A52">
        <v>2001</v>
      </c>
      <c r="B52" s="13">
        <v>34846.30859375</v>
      </c>
      <c r="C52" s="13">
        <v>656094.0625</v>
      </c>
      <c r="D52" s="13">
        <v>900895.9375</v>
      </c>
      <c r="E52" s="14">
        <v>4</v>
      </c>
      <c r="F52" s="14">
        <v>5.0543333333333331</v>
      </c>
      <c r="G52" s="14">
        <v>94.200282754684935</v>
      </c>
      <c r="H52" s="1">
        <f>'[1]GDP(E) components - values'!E175/'[1]GDP(E) components - volumes'!F175</f>
        <v>0.90259004250787045</v>
      </c>
      <c r="I52" s="14">
        <f>'[1]GDP(E) components - values'!I175/'[1]GDP(E) components - volumes'!K175</f>
        <v>0.90728651709130859</v>
      </c>
      <c r="J52" s="1">
        <f>'[1]GDP(E) components - values'!R175/'[1]GDP(E) components - volumes'!V175</f>
        <v>0.77764234303001722</v>
      </c>
      <c r="K52" s="1">
        <f>'[1]GDP(E) components - values'!V175/'[1]GDP(E) components - volumes'!AA175</f>
        <v>0.87798063781703639</v>
      </c>
      <c r="L52" s="1">
        <f>'[1]GDP(E) components - values'!AM175/'[1]GDP(E) components - volumes'!AQ175</f>
        <v>0.87299355282186653</v>
      </c>
      <c r="M52" s="1">
        <f>'[1]Trade data'!D235/'[1]Trade data'!B235</f>
        <v>0.94442471782408133</v>
      </c>
      <c r="N52" s="1">
        <f>'[1]Trade data'!E235/'[1]Trade data'!C235</f>
        <v>0.95765356669880874</v>
      </c>
    </row>
    <row r="53" spans="1:14" x14ac:dyDescent="0.25">
      <c r="A53">
        <v>2002</v>
      </c>
      <c r="B53" s="13">
        <v>37067.4140625</v>
      </c>
      <c r="C53" s="13">
        <v>710271.75</v>
      </c>
      <c r="D53" s="13">
        <v>962373.75</v>
      </c>
      <c r="E53" s="14">
        <v>4</v>
      </c>
      <c r="F53" s="14">
        <v>5.0467500000000003</v>
      </c>
      <c r="G53" s="14">
        <v>95.38407807771938</v>
      </c>
      <c r="H53" s="1">
        <f>'[1]GDP(E) components - values'!E176/'[1]GDP(E) components - volumes'!F176</f>
        <v>0.91633396979691029</v>
      </c>
      <c r="I53" s="14">
        <f>'[1]GDP(E) components - values'!I176/'[1]GDP(E) components - volumes'!K176</f>
        <v>0.92004728879286179</v>
      </c>
      <c r="J53" s="1">
        <f>'[1]GDP(E) components - values'!R176/'[1]GDP(E) components - volumes'!V176</f>
        <v>0.82121720184195068</v>
      </c>
      <c r="K53" s="1">
        <f>'[1]GDP(E) components - values'!V176/'[1]GDP(E) components - volumes'!AA176</f>
        <v>0.89781476154526996</v>
      </c>
      <c r="L53" s="1">
        <f>'[1]GDP(E) components - values'!AM176/'[1]GDP(E) components - volumes'!AQ176</f>
        <v>0.90002733184089367</v>
      </c>
      <c r="M53" s="1">
        <f>'[1]Trade data'!D236/'[1]Trade data'!B236</f>
        <v>0.94713897483389797</v>
      </c>
      <c r="N53" s="1">
        <f>'[1]Trade data'!E236/'[1]Trade data'!C236</f>
        <v>0.93529660138414383</v>
      </c>
    </row>
    <row r="54" spans="1:14" x14ac:dyDescent="0.25">
      <c r="A54">
        <v>2003</v>
      </c>
      <c r="B54" s="13">
        <v>39881.7109375</v>
      </c>
      <c r="C54" s="13">
        <v>783115.1875</v>
      </c>
      <c r="D54" s="13">
        <v>1025111</v>
      </c>
      <c r="E54" s="14">
        <v>3.75</v>
      </c>
      <c r="F54" s="14">
        <v>4.8848333333333338</v>
      </c>
      <c r="G54" s="14">
        <v>96.682973005255604</v>
      </c>
      <c r="H54" s="1">
        <f>'[1]GDP(E) components - values'!E177/'[1]GDP(E) components - volumes'!F177</f>
        <v>0.93355602900745305</v>
      </c>
      <c r="I54" s="14">
        <f>'[1]GDP(E) components - values'!I177/'[1]GDP(E) components - volumes'!K177</f>
        <v>0.94119426310084942</v>
      </c>
      <c r="J54" s="1">
        <f>'[1]GDP(E) components - values'!R177/'[1]GDP(E) components - volumes'!V177</f>
        <v>0.86953225372732978</v>
      </c>
      <c r="K54" s="1">
        <f>'[1]GDP(E) components - values'!V177/'[1]GDP(E) components - volumes'!AA177</f>
        <v>0.9218492006756458</v>
      </c>
      <c r="L54" s="1">
        <f>'[1]GDP(E) components - values'!AM177/'[1]GDP(E) components - volumes'!AQ177</f>
        <v>0.92768292501851624</v>
      </c>
      <c r="M54" s="1">
        <f>'[1]Trade data'!D237/'[1]Trade data'!B237</f>
        <v>0.96786539593492316</v>
      </c>
      <c r="N54" s="1">
        <f>'[1]Trade data'!E237/'[1]Trade data'!C237</f>
        <v>0.94272951164007246</v>
      </c>
    </row>
    <row r="55" spans="1:14" x14ac:dyDescent="0.25">
      <c r="A55">
        <v>2004</v>
      </c>
      <c r="B55" s="13">
        <v>42198.53125</v>
      </c>
      <c r="C55" s="13">
        <v>852545.5</v>
      </c>
      <c r="D55" s="13">
        <v>1099854.125</v>
      </c>
      <c r="E55" s="14">
        <v>4.75</v>
      </c>
      <c r="F55" s="14">
        <v>4.7735833333333328</v>
      </c>
      <c r="G55" s="14">
        <v>97.983426899187776</v>
      </c>
      <c r="H55" s="1">
        <f>'[1]GDP(E) components - values'!E178/'[1]GDP(E) components - volumes'!F178</f>
        <v>0.95018001931914642</v>
      </c>
      <c r="I55" s="14">
        <f>'[1]GDP(E) components - values'!I178/'[1]GDP(E) components - volumes'!K178</f>
        <v>0.96129679016135527</v>
      </c>
      <c r="J55" s="1">
        <f>'[1]GDP(E) components - values'!R178/'[1]GDP(E) components - volumes'!V178</f>
        <v>0.91014990721410349</v>
      </c>
      <c r="K55" s="1">
        <f>'[1]GDP(E) components - values'!V178/'[1]GDP(E) components - volumes'!AA178</f>
        <v>0.94378288689657697</v>
      </c>
      <c r="L55" s="1">
        <f>'[1]GDP(E) components - values'!AM178/'[1]GDP(E) components - volumes'!AQ178</f>
        <v>0.95106490201569971</v>
      </c>
      <c r="M55" s="1">
        <f>'[1]Trade data'!D238/'[1]Trade data'!B238</f>
        <v>0.96324189934839188</v>
      </c>
      <c r="N55" s="1">
        <f>'[1]Trade data'!E238/'[1]Trade data'!C238</f>
        <v>0.93627005200131019</v>
      </c>
    </row>
    <row r="56" spans="1:14" x14ac:dyDescent="0.25">
      <c r="A56">
        <v>2005</v>
      </c>
      <c r="B56" s="13">
        <v>43526.37109375</v>
      </c>
      <c r="C56" s="13">
        <v>931709.4375</v>
      </c>
      <c r="D56" s="13">
        <v>1207773.125</v>
      </c>
      <c r="E56" s="14">
        <v>4.5</v>
      </c>
      <c r="F56" s="14">
        <v>4.4387499999999998</v>
      </c>
      <c r="G56" s="14">
        <v>99.992412406434141</v>
      </c>
      <c r="H56" s="1">
        <f>'[1]GDP(E) components - values'!E179/'[1]GDP(E) components - volumes'!F179</f>
        <v>0.97286366414546566</v>
      </c>
      <c r="I56" s="14">
        <f>'[1]GDP(E) components - values'!I179/'[1]GDP(E) components - volumes'!K179</f>
        <v>0.98212345956474512</v>
      </c>
      <c r="J56" s="1">
        <f>'[1]GDP(E) components - values'!R179/'[1]GDP(E) components - volumes'!V179</f>
        <v>0.9529273347053826</v>
      </c>
      <c r="K56" s="1">
        <f>'[1]GDP(E) components - values'!V179/'[1]GDP(E) components - volumes'!AA179</f>
        <v>0.97031603046581572</v>
      </c>
      <c r="L56" s="1">
        <f>'[1]GDP(E) components - values'!AM179/'[1]GDP(E) components - volumes'!AQ179</f>
        <v>0.97038145031262535</v>
      </c>
      <c r="M56" s="1">
        <f>'[1]Trade data'!D239/'[1]Trade data'!B239</f>
        <v>0.97157069723212797</v>
      </c>
      <c r="N56" s="1">
        <f>'[1]Trade data'!E239/'[1]Trade data'!C239</f>
        <v>0.97131992007175005</v>
      </c>
    </row>
    <row r="57" spans="1:14" x14ac:dyDescent="0.25">
      <c r="A57">
        <v>2006</v>
      </c>
      <c r="B57" s="13">
        <v>45794.25390625</v>
      </c>
      <c r="C57" s="13">
        <v>1005200.75</v>
      </c>
      <c r="D57" s="13">
        <v>1328904.375</v>
      </c>
      <c r="E57" s="14">
        <v>5</v>
      </c>
      <c r="F57" s="14">
        <v>4.2410833333333331</v>
      </c>
      <c r="G57" s="14">
        <v>102.32444643520731</v>
      </c>
      <c r="H57" s="1">
        <f>'[1]GDP(E) components - values'!E180/'[1]GDP(E) components - volumes'!F180</f>
        <v>1</v>
      </c>
      <c r="I57" s="14">
        <f>'[1]GDP(E) components - values'!I180/'[1]GDP(E) components - volumes'!K180</f>
        <v>1</v>
      </c>
      <c r="J57" s="1">
        <f>'[1]GDP(E) components - values'!R180/'[1]GDP(E) components - volumes'!V180</f>
        <v>1</v>
      </c>
      <c r="K57" s="1">
        <f>'[1]GDP(E) components - values'!V180/'[1]GDP(E) components - volumes'!AA180</f>
        <v>1</v>
      </c>
      <c r="L57" s="1">
        <f>'[1]GDP(E) components - values'!AM180/'[1]GDP(E) components - volumes'!AQ180</f>
        <v>1</v>
      </c>
      <c r="M57" s="1">
        <f>'[1]Trade data'!D240/'[1]Trade data'!B240</f>
        <v>1.0000000000000002</v>
      </c>
      <c r="N57" s="1">
        <f>'[1]Trade data'!E240/'[1]Trade data'!C240</f>
        <v>1.0000000000000002</v>
      </c>
    </row>
    <row r="58" spans="1:14" x14ac:dyDescent="0.25">
      <c r="A58">
        <v>2007</v>
      </c>
      <c r="B58" s="13">
        <v>48494.82421875</v>
      </c>
      <c r="C58" s="13">
        <v>1070268</v>
      </c>
      <c r="D58" s="13">
        <v>1469811.25</v>
      </c>
      <c r="E58" s="14">
        <v>5.5</v>
      </c>
      <c r="F58" s="14">
        <v>4.6320833333333331</v>
      </c>
      <c r="G58" s="14">
        <v>104.69991041567128</v>
      </c>
      <c r="H58" s="1">
        <f>'[1]GDP(E) components - values'!E181/'[1]GDP(E) components - volumes'!F181</f>
        <v>1.0289759873218571</v>
      </c>
      <c r="I58" s="14">
        <f>'[1]GDP(E) components - values'!I181/'[1]GDP(E) components - volumes'!K181</f>
        <v>1.01821646745806</v>
      </c>
      <c r="J58" s="1">
        <f>'[1]GDP(E) components - values'!R181/'[1]GDP(E) components - volumes'!V181</f>
        <v>1.0251941675294411</v>
      </c>
      <c r="K58" s="1">
        <f>'[1]GDP(E) components - values'!V181/'[1]GDP(E) components - volumes'!AA181</f>
        <v>1.0253373880330645</v>
      </c>
      <c r="L58" s="1">
        <f>'[1]GDP(E) components - values'!AM181/'[1]GDP(E) components - volumes'!AQ181</f>
        <v>1.0299231174703765</v>
      </c>
      <c r="M58" s="1">
        <f>'[1]Trade data'!D241/'[1]Trade data'!B241</f>
        <v>1.0149237029779175</v>
      </c>
      <c r="N58" s="1">
        <f>'[1]Trade data'!E241/'[1]Trade data'!C241</f>
        <v>1.0010352516457848</v>
      </c>
    </row>
    <row r="59" spans="1:14" x14ac:dyDescent="0.25">
      <c r="A59">
        <v>2008</v>
      </c>
      <c r="B59" s="13">
        <v>52068.69140625</v>
      </c>
      <c r="C59" s="13">
        <v>1120252.5</v>
      </c>
      <c r="D59" s="13">
        <v>1524616.25</v>
      </c>
      <c r="E59" s="14">
        <v>2</v>
      </c>
      <c r="F59" s="14">
        <v>4.5914166666666665</v>
      </c>
      <c r="G59" s="14">
        <v>108.48060797897755</v>
      </c>
      <c r="H59" s="1">
        <f>'[1]GDP(E) components - values'!E182/'[1]GDP(E) components - volumes'!F182</f>
        <v>1.0611929853449695</v>
      </c>
      <c r="I59" s="14">
        <f>'[1]GDP(E) components - values'!I182/'[1]GDP(E) components - volumes'!K182</f>
        <v>1.0325805384552598</v>
      </c>
      <c r="J59" s="1">
        <f>'[1]GDP(E) components - values'!R182/'[1]GDP(E) components - volumes'!V182</f>
        <v>1.0701278521385928</v>
      </c>
      <c r="K59" s="1">
        <f>'[1]GDP(E) components - values'!V182/'[1]GDP(E) components - volumes'!AA182</f>
        <v>1.0578865803292461</v>
      </c>
      <c r="L59" s="1">
        <f>'[1]GDP(E) components - values'!AM182/'[1]GDP(E) components - volumes'!AQ182</f>
        <v>1.0604787919647225</v>
      </c>
      <c r="M59" s="1">
        <f>'[1]Trade data'!D242/'[1]Trade data'!B242</f>
        <v>1.1361151475537357</v>
      </c>
      <c r="N59" s="1">
        <f>'[1]Trade data'!E242/'[1]Trade data'!C242</f>
        <v>1.120020426513419</v>
      </c>
    </row>
    <row r="60" spans="1:14" x14ac:dyDescent="0.25">
      <c r="A60">
        <v>2009</v>
      </c>
      <c r="B60" s="13">
        <v>55615.01953125</v>
      </c>
      <c r="C60" s="13">
        <v>1186737.875</v>
      </c>
      <c r="D60" s="13">
        <v>1540982.5</v>
      </c>
      <c r="E60" s="14">
        <v>0.5</v>
      </c>
      <c r="F60" s="14">
        <v>4.544999999999999</v>
      </c>
      <c r="G60" s="14">
        <v>110.83130129532304</v>
      </c>
      <c r="H60" s="1">
        <f>'[1]GDP(E) components - values'!E183/'[1]GDP(E) components - volumes'!F183</f>
        <v>1.0744930844238401</v>
      </c>
      <c r="I60" s="14">
        <f>'[1]GDP(E) components - values'!I183/'[1]GDP(E) components - volumes'!K183</f>
        <v>1.03402717314273</v>
      </c>
      <c r="J60" s="1">
        <f>'[1]GDP(E) components - values'!R183/'[1]GDP(E) components - volumes'!V183</f>
        <v>1.1049826688312345</v>
      </c>
      <c r="K60" s="1">
        <f>'[1]GDP(E) components - values'!V183/'[1]GDP(E) components - volumes'!AA183</f>
        <v>1.0759269390542523</v>
      </c>
      <c r="L60" s="1">
        <f>'[1]GDP(E) components - values'!AM183/'[1]GDP(E) components - volumes'!AQ183</f>
        <v>1.0752608559704457</v>
      </c>
      <c r="M60" s="1">
        <f>'[1]Trade data'!D243/'[1]Trade data'!B243</f>
        <v>1.1670844004532792</v>
      </c>
      <c r="N60" s="1">
        <f>'[1]Trade data'!E243/'[1]Trade data'!C243</f>
        <v>1.1619168026555424</v>
      </c>
    </row>
  </sheetData>
  <phoneticPr fontId="1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workbookViewId="0">
      <pane xSplit="2" ySplit="3" topLeftCell="C4" activePane="bottomRight" state="frozen"/>
      <selection pane="topRight" activeCell="C1" sqref="C1"/>
      <selection pane="bottomLeft" activeCell="A4" sqref="A4"/>
      <selection pane="bottomRight"/>
    </sheetView>
  </sheetViews>
  <sheetFormatPr defaultRowHeight="15" x14ac:dyDescent="0.25"/>
  <cols>
    <col min="1" max="1" width="11.5703125" customWidth="1"/>
    <col min="2" max="2" width="11.5703125" style="12" customWidth="1"/>
    <col min="3" max="3" width="13.85546875" style="12" customWidth="1"/>
    <col min="4" max="4" width="13.28515625" style="12" customWidth="1"/>
    <col min="5" max="5" width="13.85546875" customWidth="1"/>
    <col min="6" max="6" width="17" customWidth="1"/>
    <col min="7" max="7" width="21.140625" customWidth="1"/>
    <col min="8" max="8" width="22.85546875" customWidth="1"/>
    <col min="9" max="9" width="19.7109375" customWidth="1"/>
    <col min="10" max="10" width="18.5703125" customWidth="1"/>
  </cols>
  <sheetData>
    <row r="1" spans="1:10" x14ac:dyDescent="0.25">
      <c r="A1" s="8"/>
      <c r="B1" s="11"/>
      <c r="C1" s="35" t="s">
        <v>10</v>
      </c>
      <c r="D1" s="11"/>
      <c r="F1" s="4"/>
      <c r="G1" s="35" t="s">
        <v>11</v>
      </c>
      <c r="H1" s="4"/>
      <c r="I1" s="4"/>
      <c r="J1" s="4"/>
    </row>
    <row r="2" spans="1:10" ht="58.5" customHeight="1" x14ac:dyDescent="0.25">
      <c r="A2" s="8" t="s">
        <v>7</v>
      </c>
      <c r="B2" s="11"/>
      <c r="C2" s="55" t="s">
        <v>28</v>
      </c>
      <c r="D2" s="55" t="s">
        <v>29</v>
      </c>
      <c r="E2" s="55" t="s">
        <v>26</v>
      </c>
      <c r="F2" s="9" t="s">
        <v>27</v>
      </c>
      <c r="G2" s="9" t="s">
        <v>223</v>
      </c>
      <c r="H2" s="9" t="s">
        <v>224</v>
      </c>
      <c r="I2" s="9" t="s">
        <v>12</v>
      </c>
      <c r="J2" s="9" t="s">
        <v>233</v>
      </c>
    </row>
    <row r="3" spans="1:10" ht="45" x14ac:dyDescent="0.25">
      <c r="A3" s="8" t="s">
        <v>13</v>
      </c>
      <c r="B3" s="11"/>
      <c r="C3" s="9" t="s">
        <v>225</v>
      </c>
      <c r="D3" s="9" t="s">
        <v>226</v>
      </c>
      <c r="E3" s="9" t="s">
        <v>227</v>
      </c>
      <c r="F3" s="9" t="s">
        <v>228</v>
      </c>
      <c r="G3" s="9" t="s">
        <v>229</v>
      </c>
      <c r="H3" s="9" t="s">
        <v>230</v>
      </c>
      <c r="I3" s="9" t="s">
        <v>231</v>
      </c>
      <c r="J3" s="9" t="s">
        <v>232</v>
      </c>
    </row>
    <row r="4" spans="1:10" x14ac:dyDescent="0.25">
      <c r="A4">
        <v>1953</v>
      </c>
      <c r="B4" s="12" t="s">
        <v>89</v>
      </c>
      <c r="C4" s="12">
        <v>6863</v>
      </c>
      <c r="D4" s="12">
        <v>6331</v>
      </c>
      <c r="E4" s="13">
        <v>-532</v>
      </c>
      <c r="F4" s="13">
        <v>276</v>
      </c>
      <c r="G4" s="13">
        <v>129.19999999999999</v>
      </c>
      <c r="H4" s="13">
        <v>796.3</v>
      </c>
      <c r="I4" s="13">
        <v>26583</v>
      </c>
      <c r="J4" s="13">
        <v>25200</v>
      </c>
    </row>
    <row r="5" spans="1:10" x14ac:dyDescent="0.25">
      <c r="A5">
        <v>1954</v>
      </c>
      <c r="B5" s="12" t="s">
        <v>90</v>
      </c>
      <c r="C5" s="12">
        <v>6950</v>
      </c>
      <c r="D5" s="12">
        <v>6673</v>
      </c>
      <c r="E5" s="13">
        <v>-277</v>
      </c>
      <c r="F5" s="13">
        <v>545</v>
      </c>
      <c r="G5" s="13">
        <v>469.3</v>
      </c>
      <c r="H5" s="13">
        <v>1143</v>
      </c>
      <c r="I5" s="13">
        <v>26934</v>
      </c>
      <c r="J5" s="13">
        <v>24885</v>
      </c>
    </row>
    <row r="6" spans="1:10" x14ac:dyDescent="0.25">
      <c r="A6">
        <v>1955</v>
      </c>
      <c r="B6" s="12" t="s">
        <v>91</v>
      </c>
      <c r="C6" s="12">
        <v>7024</v>
      </c>
      <c r="D6" s="12">
        <v>7080</v>
      </c>
      <c r="E6" s="13">
        <v>56</v>
      </c>
      <c r="F6" s="13">
        <v>959</v>
      </c>
      <c r="G6" s="13">
        <v>433.6</v>
      </c>
      <c r="H6" s="13">
        <v>1190.7</v>
      </c>
      <c r="I6" s="13">
        <v>27039</v>
      </c>
      <c r="J6" s="13">
        <v>23379</v>
      </c>
    </row>
    <row r="7" spans="1:10" x14ac:dyDescent="0.25">
      <c r="A7">
        <v>1956</v>
      </c>
      <c r="B7" s="12" t="s">
        <v>92</v>
      </c>
      <c r="C7" s="12">
        <v>7650</v>
      </c>
      <c r="D7" s="12">
        <v>7477</v>
      </c>
      <c r="E7" s="13">
        <v>-173</v>
      </c>
      <c r="F7" s="13">
        <v>754</v>
      </c>
      <c r="G7" s="13">
        <v>326.7</v>
      </c>
      <c r="H7" s="13">
        <v>1184.0999999999999</v>
      </c>
      <c r="I7" s="13">
        <v>27088</v>
      </c>
      <c r="J7" s="13">
        <v>23489</v>
      </c>
    </row>
    <row r="8" spans="1:10" x14ac:dyDescent="0.25">
      <c r="A8">
        <v>1957</v>
      </c>
      <c r="B8" s="12" t="s">
        <v>93</v>
      </c>
      <c r="C8" s="12">
        <v>7968</v>
      </c>
      <c r="D8" s="12">
        <v>7920</v>
      </c>
      <c r="E8" s="13">
        <v>-48</v>
      </c>
      <c r="F8" s="13">
        <v>900</v>
      </c>
      <c r="G8" s="13">
        <v>460.5</v>
      </c>
      <c r="H8" s="13">
        <v>1292.9000000000001</v>
      </c>
      <c r="I8" s="13">
        <v>27232</v>
      </c>
      <c r="J8" s="13">
        <v>23094</v>
      </c>
    </row>
    <row r="9" spans="1:10" x14ac:dyDescent="0.25">
      <c r="A9">
        <v>1958</v>
      </c>
      <c r="B9" s="12" t="s">
        <v>94</v>
      </c>
      <c r="C9" s="12">
        <v>8455</v>
      </c>
      <c r="D9" s="12">
        <v>8482</v>
      </c>
      <c r="E9" s="13">
        <v>27</v>
      </c>
      <c r="F9" s="13">
        <v>1077</v>
      </c>
      <c r="G9" s="13">
        <v>415.3</v>
      </c>
      <c r="H9" s="13">
        <v>1284.0999999999999</v>
      </c>
      <c r="I9" s="13">
        <v>27376</v>
      </c>
      <c r="J9" s="13">
        <v>23951</v>
      </c>
    </row>
    <row r="10" spans="1:10" x14ac:dyDescent="0.25">
      <c r="A10">
        <v>1959</v>
      </c>
      <c r="B10" s="12" t="s">
        <v>95</v>
      </c>
      <c r="C10" s="12">
        <v>8997</v>
      </c>
      <c r="D10" s="12">
        <v>8486</v>
      </c>
      <c r="E10" s="13">
        <v>-511</v>
      </c>
      <c r="F10" s="13">
        <v>561</v>
      </c>
      <c r="G10" s="13">
        <v>425.3</v>
      </c>
      <c r="H10" s="13">
        <v>1283.5999999999999</v>
      </c>
      <c r="I10" s="13">
        <v>27733</v>
      </c>
      <c r="J10" s="13">
        <v>23845</v>
      </c>
    </row>
    <row r="11" spans="1:10" x14ac:dyDescent="0.25">
      <c r="A11">
        <v>1960</v>
      </c>
      <c r="B11" s="12" t="s">
        <v>96</v>
      </c>
      <c r="C11" s="12">
        <v>9534</v>
      </c>
      <c r="D11" s="12">
        <v>8864</v>
      </c>
      <c r="E11" s="13">
        <v>-670</v>
      </c>
      <c r="F11" s="13">
        <v>513</v>
      </c>
      <c r="G11" s="13">
        <v>186.5</v>
      </c>
      <c r="H11" s="13">
        <v>1121.0999999999999</v>
      </c>
      <c r="I11" s="13">
        <v>28252</v>
      </c>
      <c r="J11" s="13">
        <v>23938</v>
      </c>
    </row>
    <row r="12" spans="1:10" x14ac:dyDescent="0.25">
      <c r="A12">
        <v>1961</v>
      </c>
      <c r="B12" s="12" t="s">
        <v>97</v>
      </c>
      <c r="C12" s="12">
        <v>10398</v>
      </c>
      <c r="D12" s="12">
        <v>9690</v>
      </c>
      <c r="E12" s="13">
        <v>-708</v>
      </c>
      <c r="F12" s="13">
        <v>572</v>
      </c>
      <c r="G12" s="13">
        <v>450.2</v>
      </c>
      <c r="H12" s="13">
        <v>1486</v>
      </c>
      <c r="I12" s="13">
        <v>28674</v>
      </c>
      <c r="J12" s="13">
        <v>24337</v>
      </c>
    </row>
    <row r="13" spans="1:10" x14ac:dyDescent="0.25">
      <c r="A13">
        <v>1962</v>
      </c>
      <c r="B13" s="12" t="s">
        <v>98</v>
      </c>
      <c r="C13" s="12">
        <v>11073</v>
      </c>
      <c r="D13" s="12">
        <v>10578</v>
      </c>
      <c r="E13" s="13">
        <v>-495</v>
      </c>
      <c r="F13" s="13">
        <v>788</v>
      </c>
      <c r="G13" s="13">
        <v>393.6</v>
      </c>
      <c r="H13" s="13">
        <v>1375.3000000000002</v>
      </c>
      <c r="I13" s="13">
        <v>29848</v>
      </c>
      <c r="J13" s="13">
        <v>26326</v>
      </c>
    </row>
    <row r="14" spans="1:10" x14ac:dyDescent="0.25">
      <c r="A14">
        <v>1963</v>
      </c>
      <c r="B14" s="12" t="s">
        <v>99</v>
      </c>
      <c r="C14" s="12">
        <v>11611</v>
      </c>
      <c r="D14" s="12">
        <v>10999</v>
      </c>
      <c r="E14" s="13">
        <v>-612</v>
      </c>
      <c r="F14" s="13">
        <v>751</v>
      </c>
      <c r="G14" s="13">
        <v>114.5</v>
      </c>
      <c r="H14" s="13">
        <v>1159.5999999999999</v>
      </c>
      <c r="I14" s="13">
        <v>30226</v>
      </c>
      <c r="J14" s="13">
        <v>26456</v>
      </c>
    </row>
    <row r="15" spans="1:10" x14ac:dyDescent="0.25">
      <c r="A15">
        <v>1964</v>
      </c>
      <c r="B15" s="12" t="s">
        <v>100</v>
      </c>
      <c r="C15" s="12">
        <v>12663</v>
      </c>
      <c r="D15" s="12">
        <v>11932</v>
      </c>
      <c r="E15" s="13">
        <v>-731</v>
      </c>
      <c r="F15" s="13">
        <v>704</v>
      </c>
      <c r="G15" s="13">
        <v>462.4</v>
      </c>
      <c r="H15" s="13">
        <v>1527.9</v>
      </c>
      <c r="I15" s="13">
        <v>30441</v>
      </c>
      <c r="J15" s="13">
        <v>25995</v>
      </c>
    </row>
    <row r="16" spans="1:10" x14ac:dyDescent="0.25">
      <c r="A16">
        <v>1965</v>
      </c>
      <c r="B16" s="12" t="s">
        <v>101</v>
      </c>
      <c r="C16" s="12">
        <v>14134</v>
      </c>
      <c r="D16" s="12">
        <v>13392</v>
      </c>
      <c r="E16" s="13">
        <v>-742</v>
      </c>
      <c r="F16" s="13">
        <v>796</v>
      </c>
      <c r="G16" s="13">
        <v>688.7</v>
      </c>
      <c r="H16" s="13">
        <v>1852</v>
      </c>
      <c r="I16" s="13">
        <v>31341</v>
      </c>
      <c r="J16" s="13">
        <v>26790</v>
      </c>
    </row>
    <row r="17" spans="1:10" x14ac:dyDescent="0.25">
      <c r="A17">
        <v>1966</v>
      </c>
      <c r="B17" s="12" t="s">
        <v>102</v>
      </c>
      <c r="C17" s="12">
        <v>15396</v>
      </c>
      <c r="D17" s="12">
        <v>14645</v>
      </c>
      <c r="E17" s="13">
        <v>-751</v>
      </c>
      <c r="F17" s="13">
        <v>882</v>
      </c>
      <c r="G17" s="13">
        <v>737.9</v>
      </c>
      <c r="H17" s="13">
        <v>1975.9</v>
      </c>
      <c r="I17" s="13">
        <v>31986</v>
      </c>
      <c r="J17" s="13">
        <v>28000</v>
      </c>
    </row>
    <row r="18" spans="1:10" x14ac:dyDescent="0.25">
      <c r="A18">
        <v>1967</v>
      </c>
      <c r="B18" s="12" t="s">
        <v>103</v>
      </c>
      <c r="C18" s="12">
        <v>17636</v>
      </c>
      <c r="D18" s="12">
        <v>16276</v>
      </c>
      <c r="E18" s="13">
        <v>-1360</v>
      </c>
      <c r="F18" s="13">
        <v>427</v>
      </c>
      <c r="G18" s="13">
        <v>356</v>
      </c>
      <c r="H18" s="13">
        <v>1025</v>
      </c>
      <c r="I18" s="13">
        <v>34194</v>
      </c>
      <c r="J18" s="13">
        <v>29355</v>
      </c>
    </row>
    <row r="19" spans="1:10" x14ac:dyDescent="0.25">
      <c r="A19">
        <v>1968</v>
      </c>
      <c r="B19" s="12" t="s">
        <v>104</v>
      </c>
      <c r="C19" s="12">
        <v>19207</v>
      </c>
      <c r="D19" s="12">
        <v>18400</v>
      </c>
      <c r="E19" s="13">
        <v>-807</v>
      </c>
      <c r="F19" s="13">
        <v>1187</v>
      </c>
      <c r="G19" s="13">
        <v>1748.4</v>
      </c>
      <c r="H19" s="13">
        <v>2300.4</v>
      </c>
      <c r="I19" s="13">
        <v>33984</v>
      </c>
      <c r="J19" s="13">
        <v>27842</v>
      </c>
    </row>
    <row r="20" spans="1:10" x14ac:dyDescent="0.25">
      <c r="A20">
        <v>1969</v>
      </c>
      <c r="B20" s="12" t="s">
        <v>105</v>
      </c>
      <c r="C20" s="12">
        <v>20025</v>
      </c>
      <c r="D20" s="12">
        <v>20583</v>
      </c>
      <c r="E20" s="13">
        <v>558</v>
      </c>
      <c r="F20" s="13">
        <v>2701</v>
      </c>
      <c r="G20" s="13">
        <v>2444.6</v>
      </c>
      <c r="H20" s="13">
        <v>2957.6</v>
      </c>
      <c r="I20" s="13">
        <v>33079</v>
      </c>
      <c r="J20" s="13">
        <v>27551</v>
      </c>
    </row>
    <row r="21" spans="1:10" x14ac:dyDescent="0.25">
      <c r="A21">
        <v>1970</v>
      </c>
      <c r="B21" s="12" t="s">
        <v>106</v>
      </c>
      <c r="C21" s="12">
        <v>21957</v>
      </c>
      <c r="D21" s="12">
        <v>22712</v>
      </c>
      <c r="E21" s="13">
        <v>755</v>
      </c>
      <c r="F21" s="13">
        <v>2992</v>
      </c>
      <c r="G21" s="13">
        <v>1756.8</v>
      </c>
      <c r="H21" s="13">
        <v>2081.8000000000002</v>
      </c>
      <c r="I21" s="13">
        <v>33442</v>
      </c>
      <c r="J21" s="13">
        <v>28017</v>
      </c>
    </row>
    <row r="22" spans="1:10" x14ac:dyDescent="0.25">
      <c r="A22">
        <v>1971</v>
      </c>
      <c r="B22" s="12" t="s">
        <v>107</v>
      </c>
      <c r="C22" s="12">
        <v>24430</v>
      </c>
      <c r="D22" s="12">
        <v>24175</v>
      </c>
      <c r="E22" s="13">
        <v>-255</v>
      </c>
      <c r="F22" s="13">
        <v>2085</v>
      </c>
      <c r="G22" s="13">
        <v>1382.8</v>
      </c>
      <c r="H22" s="13">
        <v>1716.8</v>
      </c>
      <c r="I22" s="13">
        <v>35840</v>
      </c>
      <c r="J22" s="13">
        <v>31500</v>
      </c>
    </row>
    <row r="23" spans="1:10" x14ac:dyDescent="0.25">
      <c r="A23">
        <v>1972</v>
      </c>
      <c r="B23" s="12" t="s">
        <v>108</v>
      </c>
      <c r="C23" s="12">
        <v>27279</v>
      </c>
      <c r="D23" s="12">
        <v>25786</v>
      </c>
      <c r="E23" s="13">
        <v>-1493</v>
      </c>
      <c r="F23" s="13">
        <v>1020</v>
      </c>
      <c r="G23" s="13">
        <v>-510.9</v>
      </c>
      <c r="H23" s="13">
        <v>33.100000000000023</v>
      </c>
      <c r="I23" s="13">
        <v>36885</v>
      </c>
      <c r="J23" s="13">
        <v>30128</v>
      </c>
    </row>
    <row r="24" spans="1:10" x14ac:dyDescent="0.25">
      <c r="A24">
        <v>1973</v>
      </c>
      <c r="B24" s="12" t="s">
        <v>109</v>
      </c>
      <c r="C24" s="12">
        <v>31646</v>
      </c>
      <c r="D24" s="12">
        <v>28684</v>
      </c>
      <c r="E24" s="13">
        <v>-2962</v>
      </c>
      <c r="F24" s="13">
        <v>47</v>
      </c>
      <c r="G24" s="13">
        <v>-1738.6</v>
      </c>
      <c r="H24" s="13">
        <v>-1061.5999999999999</v>
      </c>
      <c r="I24" s="13">
        <v>40125</v>
      </c>
      <c r="J24" s="13">
        <v>29702</v>
      </c>
    </row>
    <row r="25" spans="1:10" x14ac:dyDescent="0.25">
      <c r="A25">
        <v>1974</v>
      </c>
      <c r="B25" s="12" t="s">
        <v>110</v>
      </c>
      <c r="C25" s="12">
        <v>40496</v>
      </c>
      <c r="D25" s="12">
        <v>35857</v>
      </c>
      <c r="E25" s="13">
        <v>-4639</v>
      </c>
      <c r="F25" s="13">
        <v>-610</v>
      </c>
      <c r="G25" s="13">
        <v>-3232.9</v>
      </c>
      <c r="H25" s="13">
        <v>-2656.9</v>
      </c>
      <c r="I25" s="13">
        <v>52098</v>
      </c>
      <c r="J25" s="13">
        <v>37182</v>
      </c>
    </row>
    <row r="26" spans="1:10" x14ac:dyDescent="0.25">
      <c r="A26">
        <v>1975</v>
      </c>
      <c r="B26" s="12" t="s">
        <v>111</v>
      </c>
      <c r="C26" s="12">
        <v>52961</v>
      </c>
      <c r="D26" s="12">
        <v>45561</v>
      </c>
      <c r="E26" s="13">
        <v>-7400</v>
      </c>
      <c r="F26" s="13">
        <v>-2613</v>
      </c>
      <c r="G26" s="13">
        <v>-6629.9</v>
      </c>
      <c r="H26" s="13">
        <v>-5665.9</v>
      </c>
      <c r="I26" s="13">
        <v>64739</v>
      </c>
      <c r="J26" s="13">
        <v>46800</v>
      </c>
    </row>
    <row r="27" spans="1:10" x14ac:dyDescent="0.25">
      <c r="A27">
        <v>1976</v>
      </c>
      <c r="B27" s="12" t="s">
        <v>112</v>
      </c>
      <c r="C27" s="12">
        <v>62289</v>
      </c>
      <c r="D27" s="12">
        <v>54143</v>
      </c>
      <c r="E27" s="13">
        <v>-8146</v>
      </c>
      <c r="F27" s="13">
        <v>-1983</v>
      </c>
      <c r="G27" s="13">
        <v>-5593.9</v>
      </c>
      <c r="H27" s="13">
        <v>-4460.8999999999996</v>
      </c>
      <c r="I27" s="13">
        <v>73575</v>
      </c>
      <c r="J27" s="13">
        <v>61624</v>
      </c>
    </row>
    <row r="28" spans="1:10" x14ac:dyDescent="0.25">
      <c r="A28">
        <v>1977</v>
      </c>
      <c r="B28" s="12" t="s">
        <v>113</v>
      </c>
      <c r="C28" s="12">
        <v>67258</v>
      </c>
      <c r="D28" s="12">
        <v>61325</v>
      </c>
      <c r="E28" s="13">
        <v>-5933</v>
      </c>
      <c r="F28" s="13">
        <v>1230</v>
      </c>
      <c r="G28" s="13">
        <v>-5215.8</v>
      </c>
      <c r="H28" s="13">
        <v>-2995.8</v>
      </c>
      <c r="I28" s="13">
        <v>79541</v>
      </c>
      <c r="J28" s="13">
        <v>73946</v>
      </c>
    </row>
    <row r="29" spans="1:10" x14ac:dyDescent="0.25">
      <c r="A29">
        <v>1978</v>
      </c>
      <c r="B29" s="12" t="s">
        <v>114</v>
      </c>
      <c r="C29" s="12">
        <v>76393</v>
      </c>
      <c r="D29" s="12">
        <v>68034</v>
      </c>
      <c r="E29" s="13">
        <v>-8359</v>
      </c>
      <c r="F29" s="13">
        <v>-384</v>
      </c>
      <c r="G29" s="13">
        <v>-8381</v>
      </c>
      <c r="H29" s="13">
        <v>-5159</v>
      </c>
      <c r="I29" s="13">
        <v>88605</v>
      </c>
      <c r="J29" s="13">
        <v>82479</v>
      </c>
    </row>
    <row r="30" spans="1:10" x14ac:dyDescent="0.25">
      <c r="A30">
        <v>1979</v>
      </c>
      <c r="B30" s="12" t="s">
        <v>115</v>
      </c>
      <c r="C30" s="12">
        <v>88219</v>
      </c>
      <c r="D30" s="12">
        <v>78855</v>
      </c>
      <c r="E30" s="13">
        <v>-9364</v>
      </c>
      <c r="F30" s="13">
        <v>132</v>
      </c>
      <c r="G30" s="13">
        <v>-6676</v>
      </c>
      <c r="H30" s="13">
        <v>-2533</v>
      </c>
      <c r="I30" s="13">
        <v>98192</v>
      </c>
      <c r="J30" s="13">
        <v>82121</v>
      </c>
    </row>
    <row r="31" spans="1:10" x14ac:dyDescent="0.25">
      <c r="A31">
        <v>1980</v>
      </c>
      <c r="B31" s="12" t="s">
        <v>116</v>
      </c>
      <c r="C31" s="12">
        <v>108180</v>
      </c>
      <c r="D31" s="12">
        <v>98139</v>
      </c>
      <c r="E31" s="13">
        <v>-10041</v>
      </c>
      <c r="F31" s="13">
        <v>1526</v>
      </c>
      <c r="G31" s="13">
        <v>-9957</v>
      </c>
      <c r="H31" s="13">
        <v>-4913</v>
      </c>
      <c r="I31" s="13">
        <v>113835</v>
      </c>
      <c r="J31" s="13">
        <v>103731</v>
      </c>
    </row>
    <row r="32" spans="1:10" x14ac:dyDescent="0.25">
      <c r="A32">
        <v>1981</v>
      </c>
      <c r="B32" s="12" t="s">
        <v>117</v>
      </c>
      <c r="C32" s="12">
        <v>122289</v>
      </c>
      <c r="D32" s="12">
        <v>113464</v>
      </c>
      <c r="E32" s="13">
        <v>-8825</v>
      </c>
      <c r="F32" s="13">
        <v>5013</v>
      </c>
      <c r="G32" s="13">
        <v>-8049</v>
      </c>
      <c r="H32" s="13">
        <v>-1527</v>
      </c>
      <c r="I32" s="13">
        <v>125199</v>
      </c>
      <c r="J32" s="13">
        <v>108371</v>
      </c>
    </row>
    <row r="33" spans="1:10" x14ac:dyDescent="0.25">
      <c r="A33">
        <v>1982</v>
      </c>
      <c r="B33" s="12" t="s">
        <v>118</v>
      </c>
      <c r="C33" s="12">
        <v>134251</v>
      </c>
      <c r="D33" s="12">
        <v>126892</v>
      </c>
      <c r="E33" s="13">
        <v>-7359</v>
      </c>
      <c r="F33" s="13">
        <v>7785</v>
      </c>
      <c r="G33" s="13">
        <v>-7200</v>
      </c>
      <c r="H33" s="13">
        <v>-1808</v>
      </c>
      <c r="I33" s="13">
        <v>132546</v>
      </c>
      <c r="J33" s="13">
        <v>128889</v>
      </c>
    </row>
    <row r="34" spans="1:10" x14ac:dyDescent="0.25">
      <c r="A34">
        <v>1983</v>
      </c>
      <c r="B34" s="12" t="s">
        <v>119</v>
      </c>
      <c r="C34" s="12">
        <v>147230</v>
      </c>
      <c r="D34" s="12">
        <v>136648</v>
      </c>
      <c r="E34" s="13">
        <v>-10582</v>
      </c>
      <c r="F34" s="13">
        <v>5155</v>
      </c>
      <c r="G34" s="13">
        <v>-9086</v>
      </c>
      <c r="H34" s="13">
        <v>-2601</v>
      </c>
      <c r="I34" s="13">
        <v>143815</v>
      </c>
      <c r="J34" s="13">
        <v>146012</v>
      </c>
    </row>
    <row r="35" spans="1:10" x14ac:dyDescent="0.25">
      <c r="A35">
        <v>1984</v>
      </c>
      <c r="B35" s="12" t="s">
        <v>120</v>
      </c>
      <c r="C35" s="12">
        <v>156646</v>
      </c>
      <c r="D35" s="12">
        <v>144509</v>
      </c>
      <c r="E35" s="13">
        <v>-12137</v>
      </c>
      <c r="F35" s="13">
        <v>5083</v>
      </c>
      <c r="G35" s="13">
        <v>-7370</v>
      </c>
      <c r="H35" s="13">
        <v>151</v>
      </c>
      <c r="I35" s="13">
        <v>157237</v>
      </c>
      <c r="J35" s="13">
        <v>157530</v>
      </c>
    </row>
    <row r="36" spans="1:10" x14ac:dyDescent="0.25">
      <c r="A36">
        <v>1985</v>
      </c>
      <c r="B36" s="12" t="s">
        <v>121</v>
      </c>
      <c r="C36" s="12">
        <v>165892</v>
      </c>
      <c r="D36" s="12">
        <v>155626</v>
      </c>
      <c r="E36" s="13">
        <v>-10266</v>
      </c>
      <c r="F36" s="13">
        <v>8477</v>
      </c>
      <c r="G36" s="13">
        <v>-3995</v>
      </c>
      <c r="H36" s="13">
        <v>3573</v>
      </c>
      <c r="I36" s="13">
        <v>162737</v>
      </c>
      <c r="J36" s="13">
        <v>180934</v>
      </c>
    </row>
    <row r="37" spans="1:10" x14ac:dyDescent="0.25">
      <c r="A37">
        <v>1986</v>
      </c>
      <c r="B37" s="12" t="s">
        <v>122</v>
      </c>
      <c r="C37" s="12">
        <v>171433</v>
      </c>
      <c r="D37" s="12">
        <v>162813</v>
      </c>
      <c r="E37" s="13">
        <v>-8620</v>
      </c>
      <c r="F37" s="13">
        <v>10300</v>
      </c>
      <c r="G37" s="13">
        <v>-5325</v>
      </c>
      <c r="H37" s="13">
        <v>3644</v>
      </c>
      <c r="I37" s="13">
        <v>167774</v>
      </c>
      <c r="J37" s="13">
        <v>194587</v>
      </c>
    </row>
    <row r="38" spans="1:10" x14ac:dyDescent="0.25">
      <c r="A38">
        <v>1987</v>
      </c>
      <c r="B38" s="12" t="s">
        <v>123</v>
      </c>
      <c r="C38" s="12">
        <v>179629</v>
      </c>
      <c r="D38" s="12">
        <v>174718</v>
      </c>
      <c r="E38" s="13">
        <v>-4911</v>
      </c>
      <c r="F38" s="13">
        <v>14695</v>
      </c>
      <c r="G38" s="13">
        <v>2275</v>
      </c>
      <c r="H38" s="13">
        <v>12007</v>
      </c>
      <c r="I38" s="13">
        <v>167438</v>
      </c>
      <c r="J38" s="13">
        <v>205780</v>
      </c>
    </row>
    <row r="39" spans="1:10" x14ac:dyDescent="0.25">
      <c r="A39">
        <v>1988</v>
      </c>
      <c r="B39" s="12" t="s">
        <v>124</v>
      </c>
      <c r="C39" s="12">
        <v>188720</v>
      </c>
      <c r="D39" s="12">
        <v>192663</v>
      </c>
      <c r="E39" s="13">
        <v>3943</v>
      </c>
      <c r="F39" s="13">
        <v>23893</v>
      </c>
      <c r="G39" s="13">
        <v>5591</v>
      </c>
      <c r="H39" s="13">
        <v>16419</v>
      </c>
      <c r="I39" s="13">
        <v>153889</v>
      </c>
      <c r="J39" s="13">
        <v>200735</v>
      </c>
    </row>
    <row r="40" spans="1:10" x14ac:dyDescent="0.25">
      <c r="A40">
        <v>1989</v>
      </c>
      <c r="B40" s="12" t="s">
        <v>125</v>
      </c>
      <c r="C40" s="12">
        <v>204796</v>
      </c>
      <c r="D40" s="12">
        <v>208971</v>
      </c>
      <c r="E40" s="13">
        <v>4175</v>
      </c>
      <c r="F40" s="13">
        <v>25026</v>
      </c>
      <c r="G40" s="13">
        <v>3428</v>
      </c>
      <c r="H40" s="13">
        <v>14772</v>
      </c>
      <c r="I40" s="13">
        <v>152212</v>
      </c>
      <c r="J40" s="13">
        <v>184495</v>
      </c>
    </row>
    <row r="41" spans="1:10" x14ac:dyDescent="0.25">
      <c r="A41">
        <v>1990</v>
      </c>
      <c r="B41" s="12" t="s">
        <v>126</v>
      </c>
      <c r="C41" s="12">
        <v>224242</v>
      </c>
      <c r="D41" s="12">
        <v>220409</v>
      </c>
      <c r="E41" s="13">
        <v>-3833</v>
      </c>
      <c r="F41" s="13">
        <v>16887</v>
      </c>
      <c r="G41" s="13">
        <v>-1658</v>
      </c>
      <c r="H41" s="13">
        <v>8366</v>
      </c>
      <c r="I41" s="13">
        <v>151336</v>
      </c>
      <c r="J41" s="13">
        <v>201211</v>
      </c>
    </row>
    <row r="42" spans="1:10" x14ac:dyDescent="0.25">
      <c r="A42">
        <v>1991</v>
      </c>
      <c r="B42" s="12" t="s">
        <v>127</v>
      </c>
      <c r="C42" s="12">
        <v>245887</v>
      </c>
      <c r="D42" s="12">
        <v>227998</v>
      </c>
      <c r="E42" s="13">
        <v>-17889</v>
      </c>
      <c r="F42" s="13">
        <v>632</v>
      </c>
      <c r="G42" s="13">
        <v>-12715</v>
      </c>
      <c r="H42" s="13">
        <v>-3772</v>
      </c>
      <c r="I42" s="13">
        <v>166098</v>
      </c>
      <c r="J42" s="13">
        <v>217422</v>
      </c>
    </row>
    <row r="43" spans="1:10" x14ac:dyDescent="0.25">
      <c r="A43">
        <v>1992</v>
      </c>
      <c r="B43" s="12" t="s">
        <v>128</v>
      </c>
      <c r="C43" s="12">
        <v>269853</v>
      </c>
      <c r="D43" s="12">
        <v>229808</v>
      </c>
      <c r="E43" s="13">
        <v>-40045</v>
      </c>
      <c r="F43" s="13">
        <v>-21356</v>
      </c>
      <c r="G43" s="13">
        <v>-35213</v>
      </c>
      <c r="H43" s="13">
        <v>-24537</v>
      </c>
      <c r="I43" s="13">
        <v>201913</v>
      </c>
      <c r="J43" s="13">
        <v>270436</v>
      </c>
    </row>
    <row r="44" spans="1:10" x14ac:dyDescent="0.25">
      <c r="A44">
        <v>1993</v>
      </c>
      <c r="B44" s="12" t="s">
        <v>129</v>
      </c>
      <c r="C44" s="12">
        <v>282851</v>
      </c>
      <c r="D44" s="12">
        <v>232171</v>
      </c>
      <c r="E44" s="13">
        <v>-50680</v>
      </c>
      <c r="F44" s="13">
        <v>-30793</v>
      </c>
      <c r="G44" s="13">
        <v>-56494</v>
      </c>
      <c r="H44" s="13">
        <v>-43035</v>
      </c>
      <c r="I44" s="13">
        <v>249104</v>
      </c>
      <c r="J44" s="13">
        <v>328985</v>
      </c>
    </row>
    <row r="45" spans="1:10" x14ac:dyDescent="0.25">
      <c r="A45">
        <v>1994</v>
      </c>
      <c r="B45" s="12" t="s">
        <v>130</v>
      </c>
      <c r="C45" s="12">
        <v>296370</v>
      </c>
      <c r="D45" s="12">
        <v>250605</v>
      </c>
      <c r="E45" s="13">
        <v>-45765</v>
      </c>
      <c r="F45" s="13">
        <v>-22960</v>
      </c>
      <c r="G45" s="13">
        <v>-41817</v>
      </c>
      <c r="H45" s="13">
        <v>-25777</v>
      </c>
      <c r="I45" s="13">
        <v>289498</v>
      </c>
      <c r="J45" s="13">
        <v>360495</v>
      </c>
    </row>
    <row r="46" spans="1:10" x14ac:dyDescent="0.25">
      <c r="A46">
        <v>1995</v>
      </c>
      <c r="B46" s="12" t="s">
        <v>131</v>
      </c>
      <c r="C46" s="12">
        <v>309663</v>
      </c>
      <c r="D46" s="12">
        <v>271272</v>
      </c>
      <c r="E46" s="13">
        <v>-38391</v>
      </c>
      <c r="F46" s="13">
        <v>-12345</v>
      </c>
      <c r="G46" s="13">
        <v>-39889</v>
      </c>
      <c r="H46" s="13">
        <v>-21465</v>
      </c>
      <c r="I46" s="13">
        <v>321374</v>
      </c>
      <c r="J46" s="13">
        <v>420982</v>
      </c>
    </row>
    <row r="47" spans="1:10" x14ac:dyDescent="0.25">
      <c r="A47">
        <v>1996</v>
      </c>
      <c r="B47" s="12" t="s">
        <v>132</v>
      </c>
      <c r="C47" s="12">
        <v>313542</v>
      </c>
      <c r="D47" s="12">
        <v>284518</v>
      </c>
      <c r="E47" s="13">
        <v>-29024</v>
      </c>
      <c r="F47" s="13">
        <v>-1556</v>
      </c>
      <c r="G47" s="13">
        <v>-28983</v>
      </c>
      <c r="H47" s="13">
        <v>-8297</v>
      </c>
      <c r="I47" s="13">
        <v>347223</v>
      </c>
      <c r="J47" s="13"/>
    </row>
    <row r="48" spans="1:10" x14ac:dyDescent="0.25">
      <c r="A48">
        <v>1997</v>
      </c>
      <c r="B48" s="12" t="s">
        <v>133</v>
      </c>
      <c r="C48" s="12">
        <v>321490</v>
      </c>
      <c r="D48" s="12">
        <v>305285</v>
      </c>
      <c r="E48" s="13">
        <v>-16205</v>
      </c>
      <c r="F48" s="13">
        <v>12970</v>
      </c>
      <c r="G48" s="13">
        <v>-2386</v>
      </c>
      <c r="H48" s="13">
        <v>19221</v>
      </c>
      <c r="I48" s="13">
        <v>352031</v>
      </c>
      <c r="J48" s="13"/>
    </row>
    <row r="49" spans="1:10" x14ac:dyDescent="0.25">
      <c r="A49">
        <v>1998</v>
      </c>
      <c r="B49" s="12" t="s">
        <v>134</v>
      </c>
      <c r="C49" s="12">
        <v>330896</v>
      </c>
      <c r="D49" s="12">
        <v>331656</v>
      </c>
      <c r="E49" s="13">
        <v>760</v>
      </c>
      <c r="F49" s="13">
        <v>30733</v>
      </c>
      <c r="G49" s="13">
        <v>6083</v>
      </c>
      <c r="H49" s="13">
        <v>27404</v>
      </c>
      <c r="I49" s="13">
        <v>350712</v>
      </c>
      <c r="J49" s="13"/>
    </row>
    <row r="50" spans="1:10" x14ac:dyDescent="0.25">
      <c r="A50">
        <v>1999</v>
      </c>
      <c r="B50" s="12" t="s">
        <v>135</v>
      </c>
      <c r="C50" s="12">
        <v>340125</v>
      </c>
      <c r="D50" s="12">
        <v>351600</v>
      </c>
      <c r="E50" s="13">
        <v>11475</v>
      </c>
      <c r="F50" s="13">
        <v>37427</v>
      </c>
      <c r="G50" s="13">
        <v>7916</v>
      </c>
      <c r="H50" s="13">
        <v>26452</v>
      </c>
      <c r="I50" s="13">
        <v>344352</v>
      </c>
      <c r="J50" s="13"/>
    </row>
    <row r="51" spans="1:10" x14ac:dyDescent="0.25">
      <c r="A51">
        <v>2000</v>
      </c>
      <c r="B51" s="12" t="s">
        <v>136</v>
      </c>
      <c r="C51" s="12">
        <v>357488</v>
      </c>
      <c r="D51" s="12">
        <v>374830</v>
      </c>
      <c r="E51" s="13">
        <v>17342</v>
      </c>
      <c r="F51" s="13">
        <v>43504</v>
      </c>
      <c r="G51" s="13">
        <v>33805</v>
      </c>
      <c r="H51" s="13">
        <v>50433</v>
      </c>
      <c r="I51" s="13">
        <v>311143</v>
      </c>
      <c r="J51" s="13"/>
    </row>
    <row r="52" spans="1:10" x14ac:dyDescent="0.25">
      <c r="A52">
        <v>2001</v>
      </c>
      <c r="B52" s="12" t="s">
        <v>137</v>
      </c>
      <c r="C52" s="12">
        <v>380461</v>
      </c>
      <c r="D52" s="12">
        <v>390426</v>
      </c>
      <c r="E52" s="13">
        <v>9965</v>
      </c>
      <c r="F52" s="13">
        <v>33548</v>
      </c>
      <c r="G52" s="13">
        <v>-10193</v>
      </c>
      <c r="H52" s="13">
        <v>5132</v>
      </c>
      <c r="I52" s="13">
        <v>314257</v>
      </c>
      <c r="J52" s="13"/>
    </row>
    <row r="53" spans="1:10" x14ac:dyDescent="0.25">
      <c r="A53">
        <v>2002</v>
      </c>
      <c r="B53" s="12" t="s">
        <v>138</v>
      </c>
      <c r="C53" s="12">
        <v>411781</v>
      </c>
      <c r="D53" s="12">
        <v>393672</v>
      </c>
      <c r="E53" s="13">
        <v>-18109</v>
      </c>
      <c r="F53" s="13">
        <v>3307</v>
      </c>
      <c r="G53" s="13">
        <v>-25262</v>
      </c>
      <c r="H53" s="13">
        <v>-10579</v>
      </c>
      <c r="I53" s="13">
        <v>346034</v>
      </c>
      <c r="J53" s="13"/>
    </row>
    <row r="54" spans="1:10" x14ac:dyDescent="0.25">
      <c r="A54">
        <v>2003</v>
      </c>
      <c r="B54" s="12" t="s">
        <v>139</v>
      </c>
      <c r="C54" s="12">
        <v>450863</v>
      </c>
      <c r="D54" s="12">
        <v>414073</v>
      </c>
      <c r="E54" s="13">
        <v>-36790</v>
      </c>
      <c r="F54" s="13">
        <v>-14247</v>
      </c>
      <c r="G54" s="13">
        <v>-42223</v>
      </c>
      <c r="H54" s="13">
        <v>-27722</v>
      </c>
      <c r="I54" s="13">
        <v>381502</v>
      </c>
      <c r="J54" s="13"/>
    </row>
    <row r="55" spans="1:10" x14ac:dyDescent="0.25">
      <c r="A55">
        <v>2004</v>
      </c>
      <c r="B55" s="12" t="s">
        <v>140</v>
      </c>
      <c r="C55" s="12">
        <v>482263</v>
      </c>
      <c r="D55" s="12">
        <v>444065</v>
      </c>
      <c r="E55" s="13">
        <v>-38198</v>
      </c>
      <c r="F55" s="13">
        <v>-14276</v>
      </c>
      <c r="G55" s="13">
        <v>-37914</v>
      </c>
      <c r="H55" s="13">
        <v>-20948</v>
      </c>
      <c r="I55" s="13">
        <v>422065</v>
      </c>
      <c r="J55" s="13"/>
    </row>
    <row r="56" spans="1:10" x14ac:dyDescent="0.25">
      <c r="A56">
        <v>2005</v>
      </c>
      <c r="B56" s="12" t="s">
        <v>141</v>
      </c>
      <c r="C56" s="12">
        <v>515511</v>
      </c>
      <c r="D56" s="12">
        <v>475624</v>
      </c>
      <c r="E56" s="13">
        <v>-39887</v>
      </c>
      <c r="F56" s="13">
        <v>-13228</v>
      </c>
      <c r="G56" s="13">
        <v>-46200</v>
      </c>
      <c r="H56" s="13">
        <v>-27877</v>
      </c>
      <c r="I56" s="13">
        <v>461671</v>
      </c>
      <c r="J56" s="13"/>
    </row>
    <row r="57" spans="1:10" x14ac:dyDescent="0.25">
      <c r="A57">
        <v>2006</v>
      </c>
      <c r="B57" s="12" t="s">
        <v>142</v>
      </c>
      <c r="C57" s="12">
        <v>543822</v>
      </c>
      <c r="D57" s="12">
        <v>512648</v>
      </c>
      <c r="E57" s="13">
        <v>-31174</v>
      </c>
      <c r="F57" s="13">
        <v>-2893</v>
      </c>
      <c r="G57" s="13">
        <v>-30551</v>
      </c>
      <c r="H57" s="13">
        <v>-10656</v>
      </c>
      <c r="I57" s="13">
        <v>497806</v>
      </c>
      <c r="J57" s="13"/>
    </row>
    <row r="58" spans="1:10" x14ac:dyDescent="0.25">
      <c r="A58">
        <v>2007</v>
      </c>
      <c r="B58" s="12" t="s">
        <v>143</v>
      </c>
      <c r="C58" s="12">
        <v>572950</v>
      </c>
      <c r="D58" s="12">
        <v>537696</v>
      </c>
      <c r="E58" s="13">
        <v>-35254</v>
      </c>
      <c r="F58" s="13">
        <v>-2995</v>
      </c>
      <c r="G58" s="13">
        <v>-49028</v>
      </c>
      <c r="H58" s="13">
        <v>-29638</v>
      </c>
      <c r="I58" s="13">
        <v>621610</v>
      </c>
      <c r="J58" s="13"/>
    </row>
    <row r="59" spans="1:10" x14ac:dyDescent="0.25">
      <c r="A59">
        <v>2008</v>
      </c>
      <c r="B59" s="12" t="s">
        <v>144</v>
      </c>
      <c r="C59" s="12">
        <v>609110</v>
      </c>
      <c r="D59" s="12">
        <v>549687</v>
      </c>
      <c r="E59" s="13">
        <v>-59423</v>
      </c>
      <c r="F59" s="13">
        <v>-25617</v>
      </c>
      <c r="G59" s="13"/>
      <c r="H59" s="13"/>
      <c r="I59" s="13">
        <v>742178</v>
      </c>
      <c r="J59" s="13"/>
    </row>
    <row r="60" spans="1:10" x14ac:dyDescent="0.25">
      <c r="A60">
        <v>2009</v>
      </c>
      <c r="B60" s="12" t="s">
        <v>145</v>
      </c>
      <c r="C60" s="12">
        <v>654396</v>
      </c>
      <c r="D60" s="12">
        <v>514202</v>
      </c>
      <c r="E60" s="13">
        <v>-140194</v>
      </c>
      <c r="F60" s="13">
        <v>-112668</v>
      </c>
      <c r="G60" s="13"/>
      <c r="H60" s="13"/>
      <c r="I60" s="13">
        <v>889528</v>
      </c>
      <c r="J60" s="13"/>
    </row>
    <row r="61" spans="1:10" x14ac:dyDescent="0.25">
      <c r="A61">
        <v>2010</v>
      </c>
      <c r="E61" s="10"/>
      <c r="F61" s="10"/>
      <c r="G61" s="10"/>
      <c r="H61" s="10"/>
      <c r="I61" s="10"/>
      <c r="J61" s="10"/>
    </row>
  </sheetData>
  <phoneticPr fontId="14"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workbookViewId="0">
      <pane xSplit="3" ySplit="2" topLeftCell="D3" activePane="bottomRight" state="frozen"/>
      <selection pane="topRight" activeCell="D1" sqref="D1"/>
      <selection pane="bottomLeft" activeCell="A3" sqref="A3"/>
      <selection pane="bottomRight"/>
    </sheetView>
  </sheetViews>
  <sheetFormatPr defaultRowHeight="15" x14ac:dyDescent="0.25"/>
  <cols>
    <col min="1" max="1" width="11.5703125" customWidth="1"/>
    <col min="2" max="3" width="26.5703125" hidden="1" customWidth="1"/>
    <col min="4" max="4" width="43" customWidth="1"/>
    <col min="5" max="5" width="30" customWidth="1"/>
    <col min="6" max="6" width="15.140625" customWidth="1"/>
    <col min="7" max="7" width="15.85546875" customWidth="1"/>
    <col min="8" max="8" width="18.85546875" style="6" customWidth="1"/>
    <col min="9" max="18" width="0" hidden="1" customWidth="1"/>
    <col min="19" max="19" width="9.5703125" style="10" hidden="1" customWidth="1"/>
    <col min="20" max="24" width="0" hidden="1" customWidth="1"/>
  </cols>
  <sheetData>
    <row r="1" spans="1:24" s="38" customFormat="1" ht="39.75" customHeight="1" x14ac:dyDescent="0.25">
      <c r="A1" s="47" t="s">
        <v>6</v>
      </c>
      <c r="B1" s="38" t="s">
        <v>36</v>
      </c>
      <c r="C1" s="38" t="s">
        <v>37</v>
      </c>
      <c r="D1" s="25" t="s">
        <v>21</v>
      </c>
      <c r="E1" s="25" t="s">
        <v>162</v>
      </c>
      <c r="H1" s="25" t="s">
        <v>38</v>
      </c>
      <c r="J1" s="38" t="s">
        <v>39</v>
      </c>
      <c r="S1" s="39"/>
    </row>
    <row r="2" spans="1:24" s="50" customFormat="1" ht="104.25" customHeight="1" x14ac:dyDescent="0.2">
      <c r="A2" s="50" t="s">
        <v>13</v>
      </c>
      <c r="B2" s="50" t="s">
        <v>40</v>
      </c>
      <c r="C2" s="50" t="s">
        <v>41</v>
      </c>
      <c r="D2" s="50" t="s">
        <v>237</v>
      </c>
      <c r="E2" s="50" t="s">
        <v>219</v>
      </c>
      <c r="F2" s="50" t="s">
        <v>58</v>
      </c>
      <c r="G2" s="50" t="s">
        <v>220</v>
      </c>
      <c r="H2" s="51" t="s">
        <v>163</v>
      </c>
      <c r="I2" s="50" t="s">
        <v>42</v>
      </c>
      <c r="J2" s="50" t="s">
        <v>43</v>
      </c>
      <c r="K2" s="50" t="s">
        <v>44</v>
      </c>
      <c r="M2" s="50" t="s">
        <v>45</v>
      </c>
      <c r="N2" s="50" t="s">
        <v>46</v>
      </c>
      <c r="O2" s="50" t="s">
        <v>47</v>
      </c>
      <c r="P2" s="52" t="s">
        <v>48</v>
      </c>
      <c r="Q2" s="50" t="s">
        <v>49</v>
      </c>
      <c r="R2" s="50" t="s">
        <v>50</v>
      </c>
      <c r="S2" s="52" t="s">
        <v>51</v>
      </c>
      <c r="T2" s="50" t="s">
        <v>52</v>
      </c>
      <c r="U2" s="50" t="s">
        <v>53</v>
      </c>
      <c r="V2" s="50" t="s">
        <v>54</v>
      </c>
      <c r="W2" s="50" t="s">
        <v>55</v>
      </c>
      <c r="X2" s="50" t="s">
        <v>56</v>
      </c>
    </row>
    <row r="3" spans="1:24" x14ac:dyDescent="0.25">
      <c r="A3">
        <v>1953</v>
      </c>
      <c r="B3" s="21"/>
      <c r="C3" s="21"/>
      <c r="D3" s="14">
        <v>2.8125</v>
      </c>
      <c r="E3" s="14">
        <v>68.351218588816323</v>
      </c>
      <c r="I3" s="1">
        <v>2.8125</v>
      </c>
      <c r="J3">
        <v>252.7</v>
      </c>
      <c r="K3">
        <v>172.1</v>
      </c>
      <c r="M3">
        <v>982.76</v>
      </c>
      <c r="N3">
        <v>82.1</v>
      </c>
      <c r="O3">
        <v>76.2</v>
      </c>
      <c r="P3">
        <v>11.7</v>
      </c>
      <c r="Q3">
        <v>69.8</v>
      </c>
      <c r="R3">
        <v>76.2</v>
      </c>
      <c r="S3" s="22">
        <v>1750</v>
      </c>
      <c r="T3">
        <v>43</v>
      </c>
      <c r="U3">
        <v>66</v>
      </c>
      <c r="V3" s="2">
        <v>1010.2</v>
      </c>
      <c r="W3">
        <v>9.3000000000000007</v>
      </c>
      <c r="X3">
        <v>18.3</v>
      </c>
    </row>
    <row r="4" spans="1:24" x14ac:dyDescent="0.25">
      <c r="A4">
        <v>1954</v>
      </c>
      <c r="B4" s="21"/>
      <c r="C4" s="21"/>
      <c r="D4" s="14">
        <v>2.8099999999999996</v>
      </c>
      <c r="E4" s="14">
        <v>68.290461950070693</v>
      </c>
      <c r="I4" s="1">
        <v>2.8099999999999996</v>
      </c>
      <c r="J4">
        <v>282.39999999999998</v>
      </c>
      <c r="K4">
        <v>160.80000000000001</v>
      </c>
      <c r="M4">
        <v>981.64</v>
      </c>
      <c r="N4">
        <v>97.1</v>
      </c>
      <c r="O4">
        <v>73.7</v>
      </c>
      <c r="P4">
        <v>11.73</v>
      </c>
      <c r="Q4">
        <v>77.599999999999994</v>
      </c>
      <c r="R4">
        <v>87.4</v>
      </c>
      <c r="S4" s="22">
        <v>1750</v>
      </c>
      <c r="T4">
        <v>52.4</v>
      </c>
      <c r="U4">
        <v>63.3</v>
      </c>
      <c r="V4" s="2">
        <v>1006.6</v>
      </c>
      <c r="W4">
        <v>15.5</v>
      </c>
      <c r="X4">
        <v>12</v>
      </c>
    </row>
    <row r="5" spans="1:24" x14ac:dyDescent="0.25">
      <c r="A5">
        <v>1955</v>
      </c>
      <c r="B5" s="21"/>
      <c r="C5" s="21"/>
      <c r="D5" s="14">
        <v>2.7949999999999999</v>
      </c>
      <c r="E5" s="14">
        <v>67.925922117597011</v>
      </c>
      <c r="I5" s="1">
        <v>2.7949999999999999</v>
      </c>
      <c r="J5">
        <v>420</v>
      </c>
      <c r="K5">
        <v>198.8</v>
      </c>
      <c r="M5">
        <v>978.1</v>
      </c>
      <c r="N5">
        <v>136.5</v>
      </c>
      <c r="O5">
        <v>83</v>
      </c>
      <c r="P5">
        <v>11.74</v>
      </c>
      <c r="Q5">
        <v>91.3</v>
      </c>
      <c r="R5">
        <v>95.6</v>
      </c>
      <c r="S5" s="22">
        <v>1751</v>
      </c>
      <c r="T5">
        <v>55.3</v>
      </c>
      <c r="U5">
        <v>62.4</v>
      </c>
      <c r="V5" s="2">
        <v>1011.4</v>
      </c>
      <c r="W5">
        <v>23.9</v>
      </c>
      <c r="X5">
        <v>14.4</v>
      </c>
    </row>
    <row r="6" spans="1:24" x14ac:dyDescent="0.25">
      <c r="A6">
        <v>1956</v>
      </c>
      <c r="B6" s="21"/>
      <c r="C6" s="21"/>
      <c r="D6" s="14">
        <v>2.7949999999999999</v>
      </c>
      <c r="E6" s="14">
        <v>67.925922117597011</v>
      </c>
      <c r="I6" s="1">
        <v>2.7949999999999999</v>
      </c>
      <c r="J6">
        <v>408</v>
      </c>
      <c r="K6">
        <v>259.10000000000002</v>
      </c>
      <c r="M6">
        <v>982.74</v>
      </c>
      <c r="N6">
        <v>112.2</v>
      </c>
      <c r="O6">
        <v>102</v>
      </c>
      <c r="P6">
        <v>11.71</v>
      </c>
      <c r="Q6">
        <v>109.9</v>
      </c>
      <c r="R6">
        <v>111.4</v>
      </c>
      <c r="S6" s="22">
        <v>1751</v>
      </c>
      <c r="T6">
        <v>57.4</v>
      </c>
      <c r="U6">
        <v>64.099999999999994</v>
      </c>
      <c r="V6" s="2">
        <v>1005.1</v>
      </c>
      <c r="W6">
        <v>24.2</v>
      </c>
      <c r="X6">
        <v>23.9</v>
      </c>
    </row>
    <row r="7" spans="1:24" x14ac:dyDescent="0.25">
      <c r="A7">
        <v>1957</v>
      </c>
      <c r="B7" s="21"/>
      <c r="C7" s="21"/>
      <c r="D7" s="14">
        <v>2.7949999999999999</v>
      </c>
      <c r="E7" s="14">
        <v>67.925922117597011</v>
      </c>
      <c r="F7" s="23">
        <v>170.39</v>
      </c>
      <c r="I7" s="1">
        <v>2.7949999999999999</v>
      </c>
      <c r="J7">
        <v>482.5</v>
      </c>
      <c r="K7">
        <v>258.89999999999998</v>
      </c>
      <c r="M7">
        <v>1059.6300000000001</v>
      </c>
      <c r="N7">
        <v>110.4</v>
      </c>
      <c r="O7">
        <v>101.9</v>
      </c>
      <c r="P7">
        <v>11.73</v>
      </c>
      <c r="Q7">
        <v>124.6</v>
      </c>
      <c r="R7">
        <v>123.8</v>
      </c>
      <c r="S7" s="22">
        <v>1752</v>
      </c>
      <c r="T7">
        <v>62.7</v>
      </c>
      <c r="U7">
        <v>76.2</v>
      </c>
      <c r="V7" s="2">
        <v>1012.5</v>
      </c>
      <c r="W7">
        <v>24.2</v>
      </c>
      <c r="X7">
        <v>29</v>
      </c>
    </row>
    <row r="8" spans="1:24" x14ac:dyDescent="0.25">
      <c r="A8">
        <v>1958</v>
      </c>
      <c r="B8" s="21"/>
      <c r="C8" s="21"/>
      <c r="D8" s="14">
        <v>2.8125</v>
      </c>
      <c r="E8" s="14">
        <v>69.415676040676203</v>
      </c>
      <c r="F8" s="23">
        <v>174.12700000000001</v>
      </c>
      <c r="I8" s="1">
        <v>2.8125</v>
      </c>
      <c r="J8">
        <v>351.7</v>
      </c>
      <c r="K8">
        <v>293.60000000000002</v>
      </c>
      <c r="M8">
        <v>1177.51</v>
      </c>
      <c r="N8">
        <v>100.5</v>
      </c>
      <c r="O8">
        <v>81.099999999999994</v>
      </c>
      <c r="P8">
        <v>11.72</v>
      </c>
      <c r="Q8">
        <v>136</v>
      </c>
      <c r="R8">
        <v>140.69999999999999</v>
      </c>
      <c r="S8" s="22">
        <v>1745</v>
      </c>
      <c r="T8">
        <v>76.900000000000006</v>
      </c>
      <c r="U8">
        <v>70.7</v>
      </c>
      <c r="V8" s="2">
        <v>1010.5</v>
      </c>
      <c r="W8">
        <v>35.299999999999997</v>
      </c>
      <c r="X8">
        <v>20.2</v>
      </c>
    </row>
    <row r="9" spans="1:24" x14ac:dyDescent="0.25">
      <c r="A9">
        <v>1959</v>
      </c>
      <c r="B9" s="21"/>
      <c r="C9" s="21"/>
      <c r="D9" s="14">
        <v>2.8075000000000001</v>
      </c>
      <c r="E9" s="14">
        <v>71.247072755320488</v>
      </c>
      <c r="F9" s="23">
        <v>178.721</v>
      </c>
      <c r="I9" s="1">
        <v>2.8075000000000001</v>
      </c>
      <c r="J9">
        <v>370.7</v>
      </c>
      <c r="K9">
        <v>382.1</v>
      </c>
      <c r="M9">
        <v>13.77</v>
      </c>
      <c r="N9">
        <v>103.7</v>
      </c>
      <c r="O9">
        <v>85.9</v>
      </c>
      <c r="P9">
        <v>11.74</v>
      </c>
      <c r="Q9">
        <v>144.30000000000001</v>
      </c>
      <c r="R9">
        <v>162.80000000000001</v>
      </c>
      <c r="S9" s="22">
        <v>1744</v>
      </c>
      <c r="T9">
        <v>92.8</v>
      </c>
      <c r="U9">
        <v>77.3</v>
      </c>
      <c r="V9" s="2">
        <v>1007.3</v>
      </c>
      <c r="W9">
        <v>43.1</v>
      </c>
      <c r="X9">
        <v>33.200000000000003</v>
      </c>
    </row>
    <row r="10" spans="1:24" x14ac:dyDescent="0.25">
      <c r="A10">
        <v>1960</v>
      </c>
      <c r="B10" s="21"/>
      <c r="C10" s="21"/>
      <c r="D10" s="14">
        <v>2.8075000000000001</v>
      </c>
      <c r="E10" s="14">
        <v>71.866973036398392</v>
      </c>
      <c r="F10" s="23">
        <v>180.27600000000001</v>
      </c>
      <c r="I10" s="1">
        <v>2.8075000000000001</v>
      </c>
      <c r="J10">
        <v>565.79999999999995</v>
      </c>
      <c r="K10">
        <v>342.7</v>
      </c>
      <c r="M10">
        <v>13.77</v>
      </c>
      <c r="N10">
        <v>131.9</v>
      </c>
      <c r="O10">
        <v>97.6</v>
      </c>
      <c r="P10">
        <v>11.71</v>
      </c>
      <c r="Q10">
        <v>181.5</v>
      </c>
      <c r="R10">
        <v>184.1</v>
      </c>
      <c r="S10" s="22">
        <v>1743</v>
      </c>
      <c r="T10">
        <v>98.7</v>
      </c>
      <c r="U10">
        <v>93.7</v>
      </c>
      <c r="V10" s="2">
        <v>1008.2</v>
      </c>
      <c r="W10">
        <v>42</v>
      </c>
      <c r="X10">
        <v>29.2</v>
      </c>
    </row>
    <row r="11" spans="1:24" x14ac:dyDescent="0.25">
      <c r="A11">
        <v>1961</v>
      </c>
      <c r="B11" s="21"/>
      <c r="C11" s="21"/>
      <c r="D11" s="14">
        <v>2.8022500000000004</v>
      </c>
      <c r="E11" s="14">
        <v>71.25345115049555</v>
      </c>
      <c r="F11" s="23">
        <v>178.73699999999999</v>
      </c>
      <c r="I11" s="1">
        <v>2.8022500000000004</v>
      </c>
      <c r="P11">
        <v>11.26</v>
      </c>
      <c r="S11" s="22">
        <v>1740</v>
      </c>
      <c r="V11" s="2">
        <v>1016</v>
      </c>
    </row>
    <row r="12" spans="1:24" x14ac:dyDescent="0.25">
      <c r="A12">
        <v>1962</v>
      </c>
      <c r="B12" s="21"/>
      <c r="C12" s="21"/>
      <c r="D12" s="14">
        <v>2.80775</v>
      </c>
      <c r="E12" s="14">
        <v>71.198836141808954</v>
      </c>
      <c r="F12" s="23">
        <v>178.6</v>
      </c>
      <c r="I12" s="1">
        <v>2.80775</v>
      </c>
      <c r="P12">
        <v>11.22</v>
      </c>
      <c r="S12" s="22">
        <v>1743</v>
      </c>
      <c r="V12" s="2">
        <v>1007.8</v>
      </c>
    </row>
    <row r="13" spans="1:24" x14ac:dyDescent="0.25">
      <c r="A13">
        <v>1963</v>
      </c>
      <c r="B13" s="21"/>
      <c r="C13" s="21"/>
      <c r="D13" s="14">
        <v>2.8005</v>
      </c>
      <c r="E13" s="14">
        <v>71.211194282460681</v>
      </c>
      <c r="F13" s="23">
        <v>178.631</v>
      </c>
      <c r="I13" s="1">
        <v>2.8005</v>
      </c>
      <c r="P13">
        <v>11.16</v>
      </c>
      <c r="S13" s="22">
        <v>1740</v>
      </c>
      <c r="V13" s="2">
        <v>1013.5</v>
      </c>
    </row>
    <row r="14" spans="1:24" x14ac:dyDescent="0.25">
      <c r="A14">
        <v>1964</v>
      </c>
      <c r="B14" s="21"/>
      <c r="C14" s="21"/>
      <c r="D14" s="14">
        <v>2.7924999999999995</v>
      </c>
      <c r="E14" s="14">
        <v>71.211991581857561</v>
      </c>
      <c r="F14" s="23">
        <v>178.63300000000001</v>
      </c>
      <c r="H14" s="14">
        <v>114.71916666666668</v>
      </c>
      <c r="I14" s="1">
        <v>2.7924999999999995</v>
      </c>
      <c r="P14">
        <v>11.1</v>
      </c>
      <c r="S14" s="22">
        <v>1743</v>
      </c>
      <c r="V14" s="2">
        <v>1001.1</v>
      </c>
    </row>
    <row r="15" spans="1:24" x14ac:dyDescent="0.25">
      <c r="A15">
        <v>1965</v>
      </c>
      <c r="B15" s="21"/>
      <c r="C15" s="21"/>
      <c r="D15" s="14">
        <v>2.7962500000000001</v>
      </c>
      <c r="E15" s="14">
        <v>71.211194282460681</v>
      </c>
      <c r="F15" s="23">
        <v>178.631</v>
      </c>
      <c r="H15" s="14">
        <v>116.21416666666669</v>
      </c>
      <c r="I15" s="1">
        <v>2.7962500000000001</v>
      </c>
      <c r="P15">
        <v>11.17</v>
      </c>
      <c r="S15" s="22">
        <v>1747</v>
      </c>
      <c r="V15" s="2">
        <v>1013</v>
      </c>
    </row>
    <row r="16" spans="1:24" x14ac:dyDescent="0.25">
      <c r="A16">
        <v>1966</v>
      </c>
      <c r="B16" s="21"/>
      <c r="C16" s="21"/>
      <c r="D16" s="14">
        <v>2.7955000000000001</v>
      </c>
      <c r="E16" s="14">
        <v>71.211194282460681</v>
      </c>
      <c r="F16" s="23">
        <v>178.631</v>
      </c>
      <c r="H16" s="14">
        <v>116.24083333333333</v>
      </c>
      <c r="I16" s="1">
        <v>2.7955000000000001</v>
      </c>
      <c r="P16">
        <v>11.17</v>
      </c>
      <c r="S16" s="22">
        <v>1744</v>
      </c>
      <c r="V16" s="2">
        <v>1012.5</v>
      </c>
    </row>
    <row r="17" spans="1:22" x14ac:dyDescent="0.25">
      <c r="A17">
        <v>1967</v>
      </c>
      <c r="B17" s="21"/>
      <c r="C17" s="21"/>
      <c r="D17" s="14">
        <v>2.74925</v>
      </c>
      <c r="E17" s="14">
        <v>70.487246430089314</v>
      </c>
      <c r="F17" s="23">
        <v>176.815</v>
      </c>
      <c r="H17" s="14">
        <v>113.61416666666668</v>
      </c>
      <c r="I17" s="1">
        <v>2.74925</v>
      </c>
      <c r="P17">
        <v>10.96</v>
      </c>
      <c r="S17" s="22">
        <v>1715</v>
      </c>
      <c r="V17" s="2">
        <v>1023.5</v>
      </c>
    </row>
    <row r="18" spans="1:22" x14ac:dyDescent="0.25">
      <c r="A18">
        <v>1968</v>
      </c>
      <c r="B18" s="21"/>
      <c r="C18" s="21"/>
      <c r="D18" s="14">
        <v>2.3937500000000003</v>
      </c>
      <c r="E18" s="14">
        <v>62.383495360152629</v>
      </c>
      <c r="F18" s="23">
        <v>156.48699999999999</v>
      </c>
      <c r="H18" s="14">
        <v>101.6825</v>
      </c>
      <c r="I18" s="1">
        <v>2.3937500000000003</v>
      </c>
      <c r="P18">
        <v>9.56</v>
      </c>
      <c r="S18" s="22">
        <v>1492</v>
      </c>
      <c r="V18" s="2">
        <v>856.3</v>
      </c>
    </row>
    <row r="19" spans="1:22" x14ac:dyDescent="0.25">
      <c r="A19">
        <v>1969</v>
      </c>
      <c r="B19" s="21"/>
      <c r="C19" s="21"/>
      <c r="D19" s="14">
        <v>2.3904999999999998</v>
      </c>
      <c r="E19" s="14">
        <v>62.574847215404979</v>
      </c>
      <c r="F19" s="23">
        <v>156.96700000000001</v>
      </c>
      <c r="H19" s="14">
        <v>103.27833333333332</v>
      </c>
      <c r="I19" s="1">
        <v>2.3904999999999998</v>
      </c>
      <c r="P19">
        <v>9.3800000000000008</v>
      </c>
      <c r="S19" s="22">
        <v>1499</v>
      </c>
      <c r="V19" s="2">
        <v>855.1</v>
      </c>
    </row>
    <row r="20" spans="1:22" x14ac:dyDescent="0.25">
      <c r="A20">
        <v>1970</v>
      </c>
      <c r="B20" s="21"/>
      <c r="C20" s="21"/>
      <c r="D20" s="14">
        <v>2.3962500000000002</v>
      </c>
      <c r="E20" s="14">
        <v>62.208488142536432</v>
      </c>
      <c r="F20" s="23">
        <v>156.048</v>
      </c>
      <c r="H20" s="14">
        <v>103.56583333333333</v>
      </c>
      <c r="I20" s="1">
        <v>2.3962500000000002</v>
      </c>
      <c r="P20">
        <v>8.74</v>
      </c>
      <c r="S20" s="22">
        <v>1502</v>
      </c>
      <c r="V20" s="2">
        <v>857.8</v>
      </c>
    </row>
    <row r="21" spans="1:22" x14ac:dyDescent="0.25">
      <c r="A21">
        <v>1971</v>
      </c>
      <c r="B21" s="21"/>
      <c r="C21" s="21"/>
      <c r="D21" s="14">
        <v>2.4442500000000003</v>
      </c>
      <c r="E21" s="14">
        <v>61.976872667741411</v>
      </c>
      <c r="F21" s="23">
        <v>155.46700000000001</v>
      </c>
      <c r="H21" s="14">
        <v>107.37416666666665</v>
      </c>
      <c r="I21" s="1">
        <v>2.4442500000000003</v>
      </c>
      <c r="P21">
        <v>8.5299999999999994</v>
      </c>
      <c r="S21" s="22">
        <v>1511</v>
      </c>
      <c r="V21" s="2">
        <v>844.6</v>
      </c>
    </row>
    <row r="22" spans="1:22" x14ac:dyDescent="0.25">
      <c r="A22">
        <v>1972</v>
      </c>
      <c r="B22" s="21"/>
      <c r="C22" s="21"/>
      <c r="D22" s="14">
        <v>2.5022500000000001</v>
      </c>
      <c r="E22" s="14">
        <v>59.61407590507342</v>
      </c>
      <c r="F22" s="23">
        <v>149.54</v>
      </c>
      <c r="H22" s="14">
        <v>104.35916666666664</v>
      </c>
      <c r="I22" s="1">
        <v>2.5022500000000001</v>
      </c>
      <c r="P22">
        <v>7.98</v>
      </c>
      <c r="S22" s="22">
        <v>1460</v>
      </c>
      <c r="V22" s="2">
        <v>752.3</v>
      </c>
    </row>
    <row r="23" spans="1:22" x14ac:dyDescent="0.25">
      <c r="A23">
        <v>1973</v>
      </c>
      <c r="B23" s="21"/>
      <c r="C23" s="21"/>
      <c r="D23" s="14">
        <v>2.4532500000000002</v>
      </c>
      <c r="E23" s="14">
        <v>53.468492153885705</v>
      </c>
      <c r="F23" s="23">
        <v>134.124</v>
      </c>
      <c r="H23" s="14">
        <v>93.045833333333334</v>
      </c>
      <c r="I23" s="1">
        <v>2.4532500000000002</v>
      </c>
      <c r="P23">
        <v>6.54</v>
      </c>
      <c r="S23" s="22">
        <v>1426</v>
      </c>
      <c r="V23" s="2">
        <v>664.6</v>
      </c>
    </row>
    <row r="24" spans="1:22" x14ac:dyDescent="0.25">
      <c r="A24">
        <v>1974</v>
      </c>
      <c r="B24" s="21"/>
      <c r="C24" s="21"/>
      <c r="D24" s="14">
        <v>2.3400750000000001</v>
      </c>
      <c r="E24" s="14">
        <v>51.716028079533011</v>
      </c>
      <c r="F24" s="23">
        <v>129.72800000000001</v>
      </c>
      <c r="H24" s="14">
        <v>91.328333333333319</v>
      </c>
      <c r="I24" s="1">
        <v>2.3400750000000001</v>
      </c>
      <c r="P24">
        <v>6.05</v>
      </c>
      <c r="S24" s="22">
        <v>1522</v>
      </c>
      <c r="V24" s="2">
        <v>682.7</v>
      </c>
    </row>
    <row r="25" spans="1:22" x14ac:dyDescent="0.25">
      <c r="A25">
        <v>1975</v>
      </c>
      <c r="B25" s="21"/>
      <c r="C25" s="21"/>
      <c r="D25" s="14">
        <v>2.2218999999999998</v>
      </c>
      <c r="E25" s="14">
        <v>47.608740236481168</v>
      </c>
      <c r="F25" s="23">
        <v>119.425</v>
      </c>
      <c r="G25" s="1">
        <v>120.04106237942121</v>
      </c>
      <c r="H25" s="14">
        <v>93.584999999999994</v>
      </c>
      <c r="I25" s="1">
        <v>2.2218999999999998</v>
      </c>
      <c r="P25">
        <v>5.45</v>
      </c>
      <c r="S25" s="22">
        <v>1447</v>
      </c>
      <c r="V25" s="2">
        <v>658.1</v>
      </c>
    </row>
    <row r="26" spans="1:22" x14ac:dyDescent="0.25">
      <c r="A26">
        <v>1976</v>
      </c>
      <c r="B26" s="21"/>
      <c r="C26" s="21"/>
      <c r="D26" s="14">
        <v>1.80575</v>
      </c>
      <c r="E26" s="14">
        <v>41.253561177136078</v>
      </c>
      <c r="F26" s="23">
        <v>103.79900000000001</v>
      </c>
      <c r="G26" s="1">
        <v>104.01706254019292</v>
      </c>
      <c r="H26" s="14">
        <v>86.321666666666673</v>
      </c>
      <c r="P26">
        <v>4.55</v>
      </c>
      <c r="S26" s="22">
        <v>1497</v>
      </c>
      <c r="V26" s="2">
        <v>535.4</v>
      </c>
    </row>
    <row r="27" spans="1:22" x14ac:dyDescent="0.25">
      <c r="A27">
        <v>1977</v>
      </c>
      <c r="B27" s="21"/>
      <c r="C27" s="21"/>
      <c r="D27" s="14">
        <v>1.7454499999999999</v>
      </c>
      <c r="E27" s="14">
        <v>39.233128528211338</v>
      </c>
      <c r="F27" s="23">
        <v>99.325999999999993</v>
      </c>
      <c r="G27" s="1">
        <v>98.922727331189705</v>
      </c>
      <c r="H27" s="14">
        <v>86.65916666666665</v>
      </c>
      <c r="P27">
        <v>4.05</v>
      </c>
      <c r="S27" s="22">
        <v>1540</v>
      </c>
      <c r="V27" s="2">
        <v>467.7</v>
      </c>
    </row>
    <row r="28" spans="1:22" x14ac:dyDescent="0.25">
      <c r="A28">
        <v>1978</v>
      </c>
      <c r="B28" s="21"/>
      <c r="C28" s="21"/>
      <c r="D28" s="14">
        <v>1.9197500000000001</v>
      </c>
      <c r="E28" s="14">
        <v>39.380069084496775</v>
      </c>
      <c r="F28" s="23">
        <v>100.648</v>
      </c>
      <c r="G28" s="1">
        <v>99.293224437299031</v>
      </c>
      <c r="H28" s="14">
        <v>87.325000000000003</v>
      </c>
      <c r="P28">
        <v>3.85</v>
      </c>
      <c r="S28" s="22">
        <v>1628</v>
      </c>
      <c r="V28" s="2">
        <v>402.7</v>
      </c>
    </row>
    <row r="29" spans="1:22" x14ac:dyDescent="0.25">
      <c r="A29">
        <v>1979</v>
      </c>
      <c r="B29" s="21"/>
      <c r="C29" s="21"/>
      <c r="D29" s="14">
        <v>2.1221750000000004</v>
      </c>
      <c r="E29" s="14">
        <v>41.547442289706943</v>
      </c>
      <c r="F29" s="23">
        <v>106.5</v>
      </c>
      <c r="G29" s="1">
        <v>104.75805675241156</v>
      </c>
      <c r="H29" s="14">
        <v>96.045833333333348</v>
      </c>
      <c r="P29">
        <v>3.89</v>
      </c>
      <c r="S29" s="22">
        <v>1762</v>
      </c>
      <c r="V29" s="2">
        <v>465.6</v>
      </c>
    </row>
    <row r="30" spans="1:22" x14ac:dyDescent="0.25">
      <c r="A30">
        <v>1980</v>
      </c>
      <c r="B30" s="21"/>
      <c r="C30" s="21"/>
      <c r="D30" s="14">
        <v>2.3268750000000002</v>
      </c>
      <c r="E30" s="14">
        <v>45.698513004770504</v>
      </c>
      <c r="F30" s="23">
        <v>117.395</v>
      </c>
      <c r="G30" s="1">
        <v>115.2246</v>
      </c>
      <c r="H30" s="14">
        <v>111.51416666666665</v>
      </c>
      <c r="P30">
        <v>4.2300000000000004</v>
      </c>
      <c r="S30" s="22">
        <v>1992</v>
      </c>
      <c r="V30" s="2">
        <v>525.6</v>
      </c>
    </row>
    <row r="31" spans="1:22" x14ac:dyDescent="0.25">
      <c r="A31">
        <v>1981</v>
      </c>
      <c r="B31" s="21"/>
      <c r="C31" s="21"/>
      <c r="D31" s="14">
        <v>2.0283250000000002</v>
      </c>
      <c r="E31" s="14">
        <v>46.111466785503019</v>
      </c>
      <c r="F31" s="23">
        <v>119.76</v>
      </c>
      <c r="G31" s="1">
        <v>116.26582499999999</v>
      </c>
      <c r="H31" s="14">
        <v>115.66833333333335</v>
      </c>
      <c r="P31">
        <v>4.5599999999999996</v>
      </c>
      <c r="S31" s="22">
        <v>2287</v>
      </c>
      <c r="V31" s="2">
        <v>444.6</v>
      </c>
    </row>
    <row r="32" spans="1:22" x14ac:dyDescent="0.25">
      <c r="A32">
        <v>1982</v>
      </c>
      <c r="B32" s="21"/>
      <c r="C32" s="21"/>
      <c r="D32" s="14">
        <v>1.750675</v>
      </c>
      <c r="E32" s="14">
        <v>43.989636511624688</v>
      </c>
      <c r="F32" s="23">
        <v>115.122</v>
      </c>
      <c r="G32" s="1">
        <v>110.91582500000001</v>
      </c>
      <c r="H32" s="14">
        <v>111.88166666666667</v>
      </c>
      <c r="P32">
        <v>4.24</v>
      </c>
      <c r="S32" s="22">
        <v>2364</v>
      </c>
      <c r="V32" s="2">
        <v>435.2</v>
      </c>
    </row>
    <row r="33" spans="1:8" x14ac:dyDescent="0.25">
      <c r="A33">
        <v>1983</v>
      </c>
      <c r="B33" s="21"/>
      <c r="C33" s="21"/>
      <c r="D33" s="14">
        <v>1.5165999999999999</v>
      </c>
      <c r="E33" s="14">
        <v>40.956618946441928</v>
      </c>
      <c r="F33" s="23">
        <v>108.209</v>
      </c>
      <c r="G33" s="1">
        <v>103.26835</v>
      </c>
      <c r="H33" s="14">
        <v>103.29916666666668</v>
      </c>
    </row>
    <row r="34" spans="1:8" x14ac:dyDescent="0.25">
      <c r="A34">
        <v>1984</v>
      </c>
      <c r="B34" s="21"/>
      <c r="C34" s="21"/>
      <c r="D34" s="14">
        <v>1.3365500000000001</v>
      </c>
      <c r="E34" s="14">
        <v>39.244609283358976</v>
      </c>
      <c r="F34" s="23">
        <v>104.047</v>
      </c>
      <c r="G34" s="1">
        <v>98.951674999999994</v>
      </c>
      <c r="H34" s="14">
        <v>98.799166666666665</v>
      </c>
    </row>
    <row r="35" spans="1:8" x14ac:dyDescent="0.25">
      <c r="A35">
        <v>1985</v>
      </c>
      <c r="B35" s="21"/>
      <c r="C35" s="21"/>
      <c r="D35" s="14">
        <v>1.2961749999999999</v>
      </c>
      <c r="E35" s="14">
        <v>39.493478161276485</v>
      </c>
      <c r="F35" s="23">
        <v>104.111</v>
      </c>
      <c r="G35" s="1">
        <v>99.579174999999992</v>
      </c>
      <c r="H35" s="14">
        <v>100.46416666666666</v>
      </c>
    </row>
    <row r="36" spans="1:8" x14ac:dyDescent="0.25">
      <c r="A36">
        <v>1986</v>
      </c>
      <c r="B36" s="21"/>
      <c r="C36" s="21"/>
      <c r="D36" s="14">
        <v>1.4671749999999999</v>
      </c>
      <c r="E36" s="14">
        <v>37.532599620276024</v>
      </c>
      <c r="F36" s="23">
        <v>96.400199999999998</v>
      </c>
      <c r="G36" s="1">
        <v>94.634999999999991</v>
      </c>
      <c r="H36" s="14">
        <v>93.311666666666667</v>
      </c>
    </row>
    <row r="37" spans="1:8" x14ac:dyDescent="0.25">
      <c r="A37">
        <v>1987</v>
      </c>
      <c r="B37" s="21"/>
      <c r="C37" s="21"/>
      <c r="D37" s="14">
        <v>1.6391499999999999</v>
      </c>
      <c r="E37" s="14">
        <v>37.3676719344083</v>
      </c>
      <c r="F37" s="23">
        <v>95.302700000000002</v>
      </c>
      <c r="G37" s="1">
        <v>94.219149999999999</v>
      </c>
      <c r="H37" s="14">
        <v>92.993333333333339</v>
      </c>
    </row>
    <row r="38" spans="1:8" x14ac:dyDescent="0.25">
      <c r="A38">
        <v>1988</v>
      </c>
      <c r="B38" s="21"/>
      <c r="C38" s="21"/>
      <c r="D38" s="14">
        <v>1.7812000000000001</v>
      </c>
      <c r="E38" s="14">
        <v>39.62600331754124</v>
      </c>
      <c r="F38" s="23">
        <v>101.087</v>
      </c>
      <c r="G38" s="1">
        <v>99.913325</v>
      </c>
      <c r="H38" s="14">
        <v>99.233333333333348</v>
      </c>
    </row>
    <row r="39" spans="1:8" x14ac:dyDescent="0.25">
      <c r="A39">
        <v>1989</v>
      </c>
      <c r="B39" s="21"/>
      <c r="C39" s="21"/>
      <c r="D39" s="14">
        <v>1.6396500000000001</v>
      </c>
      <c r="E39" s="14">
        <v>38.327463020117172</v>
      </c>
      <c r="F39" s="23">
        <v>97.867000000000004</v>
      </c>
      <c r="G39" s="1">
        <v>96.639174999999994</v>
      </c>
      <c r="H39" s="14">
        <v>96.954999999999998</v>
      </c>
    </row>
    <row r="40" spans="1:8" x14ac:dyDescent="0.25">
      <c r="A40">
        <v>1990</v>
      </c>
      <c r="B40" s="21"/>
      <c r="C40" s="21"/>
      <c r="D40" s="14">
        <v>1.7850250000000001</v>
      </c>
      <c r="E40" s="14">
        <v>38.105027784770506</v>
      </c>
      <c r="F40" s="23">
        <v>96.141900000000007</v>
      </c>
      <c r="G40" s="1">
        <v>96.078325000000007</v>
      </c>
      <c r="H40" s="14">
        <v>97.634999999999991</v>
      </c>
    </row>
    <row r="41" spans="1:8" x14ac:dyDescent="0.25">
      <c r="A41">
        <v>1991</v>
      </c>
      <c r="B41" s="21"/>
      <c r="C41" s="21"/>
      <c r="D41" s="14">
        <v>1.7698499999999999</v>
      </c>
      <c r="E41" s="14">
        <v>38.381658927953708</v>
      </c>
      <c r="F41" s="23">
        <v>96.8857</v>
      </c>
      <c r="G41" s="1">
        <v>96.775824999999998</v>
      </c>
      <c r="H41" s="14">
        <v>101.11166666666666</v>
      </c>
    </row>
    <row r="42" spans="1:8" x14ac:dyDescent="0.25">
      <c r="A42">
        <v>1992</v>
      </c>
      <c r="C42" s="21"/>
      <c r="D42" s="14">
        <v>1.7660750000000001</v>
      </c>
      <c r="E42" s="14">
        <v>37.143927906556257</v>
      </c>
      <c r="F42" s="23">
        <v>93.482100000000003</v>
      </c>
      <c r="G42" s="1">
        <v>93.655000000000001</v>
      </c>
      <c r="H42" s="14">
        <v>98.346666666666678</v>
      </c>
    </row>
    <row r="43" spans="1:8" x14ac:dyDescent="0.25">
      <c r="A43">
        <v>1993</v>
      </c>
      <c r="C43" s="21"/>
      <c r="D43" s="14">
        <v>1.502275</v>
      </c>
      <c r="E43" s="14">
        <v>33.84055545315929</v>
      </c>
      <c r="F43" s="23">
        <v>85.742699999999999</v>
      </c>
      <c r="G43" s="1">
        <v>85.325850000000003</v>
      </c>
      <c r="H43" s="14">
        <v>89.158333333333317</v>
      </c>
    </row>
    <row r="44" spans="1:8" x14ac:dyDescent="0.25">
      <c r="A44">
        <v>1994</v>
      </c>
      <c r="C44" s="21"/>
      <c r="D44" s="14">
        <v>1.5321</v>
      </c>
      <c r="E44" s="14">
        <v>33.975063628371593</v>
      </c>
      <c r="F44" s="23">
        <v>86.277199999999993</v>
      </c>
      <c r="G44" s="1">
        <v>85.664999999999992</v>
      </c>
      <c r="H44" s="14">
        <v>88.815000000000012</v>
      </c>
    </row>
    <row r="45" spans="1:8" x14ac:dyDescent="0.25">
      <c r="A45">
        <v>1995</v>
      </c>
      <c r="C45" s="21"/>
      <c r="D45" s="14">
        <v>1.5781749999999999</v>
      </c>
      <c r="E45" s="14">
        <v>32.52745979666021</v>
      </c>
      <c r="F45" s="23">
        <v>82.550899999999999</v>
      </c>
      <c r="G45" s="1">
        <v>82.015000000000015</v>
      </c>
      <c r="H45" s="14">
        <v>85.107500000000002</v>
      </c>
    </row>
    <row r="46" spans="1:8" x14ac:dyDescent="0.25">
      <c r="A46">
        <v>1996</v>
      </c>
      <c r="C46" s="21"/>
      <c r="D46" s="14">
        <v>1.5619000000000001</v>
      </c>
      <c r="E46" s="14">
        <v>33.083032300100513</v>
      </c>
      <c r="F46" s="23">
        <v>83.705200000000005</v>
      </c>
      <c r="G46" s="1">
        <v>83.415824999999998</v>
      </c>
      <c r="H46" s="14">
        <v>86.970000000000013</v>
      </c>
    </row>
    <row r="47" spans="1:8" x14ac:dyDescent="0.25">
      <c r="A47">
        <v>1997</v>
      </c>
      <c r="C47" s="21"/>
      <c r="D47" s="14">
        <v>1.6377999999999999</v>
      </c>
      <c r="E47" s="14">
        <v>38.034967725353567</v>
      </c>
      <c r="F47" s="23">
        <v>96.792699999999996</v>
      </c>
      <c r="G47" s="1">
        <v>95.901674999999997</v>
      </c>
      <c r="H47" s="14">
        <v>100.90333333333335</v>
      </c>
    </row>
    <row r="48" spans="1:8" x14ac:dyDescent="0.25">
      <c r="A48">
        <v>1998</v>
      </c>
      <c r="C48" s="21"/>
      <c r="D48" s="14">
        <v>1.657</v>
      </c>
      <c r="E48" s="14">
        <v>39.524542153089854</v>
      </c>
      <c r="F48" s="23">
        <v>100.30200000000001</v>
      </c>
      <c r="G48" s="1">
        <v>99.657499999999999</v>
      </c>
      <c r="H48" s="14">
        <v>105.79249999999998</v>
      </c>
    </row>
    <row r="49" spans="1:8" x14ac:dyDescent="0.25">
      <c r="A49">
        <v>1999</v>
      </c>
      <c r="C49" s="21"/>
      <c r="D49" s="14">
        <v>1.6183000000000001</v>
      </c>
      <c r="E49" s="14">
        <v>39.271042925929819</v>
      </c>
      <c r="F49" s="23">
        <v>100.04600000000001</v>
      </c>
      <c r="G49" s="1">
        <v>99.018325000000004</v>
      </c>
      <c r="H49" s="14">
        <v>104.9175</v>
      </c>
    </row>
    <row r="50" spans="1:8" x14ac:dyDescent="0.25">
      <c r="A50">
        <v>2000</v>
      </c>
      <c r="C50" s="21"/>
      <c r="D50" s="14">
        <v>1.5162249999999999</v>
      </c>
      <c r="E50" s="14">
        <v>39.997155058859406</v>
      </c>
      <c r="F50" s="23">
        <v>103.295</v>
      </c>
      <c r="G50" s="1">
        <v>100.84914999999999</v>
      </c>
      <c r="H50" s="14">
        <v>105.92500000000001</v>
      </c>
    </row>
    <row r="51" spans="1:8" x14ac:dyDescent="0.25">
      <c r="A51">
        <v>2001</v>
      </c>
      <c r="C51" s="21"/>
      <c r="D51" s="14">
        <v>1.44</v>
      </c>
      <c r="E51" s="14">
        <v>39.34838066488426</v>
      </c>
      <c r="F51" s="23">
        <v>101.53100000000001</v>
      </c>
      <c r="G51" s="1">
        <v>99.213324999999998</v>
      </c>
      <c r="H51" s="14">
        <v>103.39666666666666</v>
      </c>
    </row>
    <row r="52" spans="1:8" x14ac:dyDescent="0.25">
      <c r="A52">
        <v>2002</v>
      </c>
      <c r="D52" s="14">
        <v>1.5026250000000001</v>
      </c>
      <c r="E52" s="14">
        <v>39.780341682229043</v>
      </c>
      <c r="F52" s="23">
        <v>101.965</v>
      </c>
      <c r="G52" s="1">
        <v>100.302475</v>
      </c>
      <c r="H52" s="14">
        <v>103.33583333333333</v>
      </c>
    </row>
    <row r="53" spans="1:8" x14ac:dyDescent="0.25">
      <c r="A53">
        <v>2003</v>
      </c>
      <c r="D53" s="14">
        <v>1.6346000000000001</v>
      </c>
      <c r="E53" s="14">
        <v>38.387607984796361</v>
      </c>
      <c r="F53" s="23">
        <v>96.880499999999998</v>
      </c>
      <c r="G53" s="1">
        <v>96.790824999999998</v>
      </c>
      <c r="H53" s="14">
        <v>97.840000000000018</v>
      </c>
    </row>
    <row r="54" spans="1:8" x14ac:dyDescent="0.25">
      <c r="A54">
        <v>2004</v>
      </c>
      <c r="D54" s="14">
        <v>1.8319999999999999</v>
      </c>
      <c r="E54" s="14">
        <v>40.290641863096788</v>
      </c>
      <c r="F54" s="23">
        <v>100.842</v>
      </c>
      <c r="G54" s="1">
        <v>101.58915</v>
      </c>
      <c r="H54" s="14">
        <v>101.24166666666667</v>
      </c>
    </row>
    <row r="55" spans="1:8" x14ac:dyDescent="0.25">
      <c r="A55">
        <v>2005</v>
      </c>
      <c r="D55" s="14">
        <v>1.8197000000000001</v>
      </c>
      <c r="E55" s="14">
        <v>39.810424079663377</v>
      </c>
      <c r="F55" s="23">
        <v>100</v>
      </c>
      <c r="G55" s="1">
        <v>100.378325</v>
      </c>
      <c r="H55" s="14">
        <v>100</v>
      </c>
    </row>
    <row r="56" spans="1:8" x14ac:dyDescent="0.25">
      <c r="A56">
        <v>2006</v>
      </c>
      <c r="D56" s="14">
        <v>1.842875</v>
      </c>
      <c r="E56" s="14">
        <v>40.140596734430432</v>
      </c>
      <c r="F56" s="23">
        <v>100.901</v>
      </c>
      <c r="G56" s="1">
        <v>101.210825</v>
      </c>
      <c r="H56" s="14">
        <v>100.79583333333333</v>
      </c>
    </row>
    <row r="57" spans="1:8" x14ac:dyDescent="0.25">
      <c r="A57">
        <v>2007</v>
      </c>
      <c r="D57" s="14">
        <v>2.0017749999999999</v>
      </c>
      <c r="E57" s="14">
        <v>41.110620197908645</v>
      </c>
      <c r="F57" s="23">
        <v>103.001</v>
      </c>
      <c r="G57" s="1">
        <v>103.65665</v>
      </c>
      <c r="H57" s="14">
        <v>103.07666666666665</v>
      </c>
    </row>
    <row r="58" spans="1:8" x14ac:dyDescent="0.25">
      <c r="A58">
        <v>2008</v>
      </c>
      <c r="D58" s="14">
        <v>1.8527749999999998</v>
      </c>
      <c r="E58" s="14">
        <v>36.124656167515631</v>
      </c>
      <c r="F58" s="23">
        <v>89.786699999999996</v>
      </c>
      <c r="G58" s="1">
        <v>91.084999999999994</v>
      </c>
      <c r="H58" s="14">
        <v>90.352500000000006</v>
      </c>
    </row>
    <row r="59" spans="1:8" x14ac:dyDescent="0.25">
      <c r="A59">
        <v>2009</v>
      </c>
      <c r="D59" s="14">
        <v>1.5651250000000001</v>
      </c>
      <c r="E59" s="14">
        <v>31.949746886670507</v>
      </c>
      <c r="G59" s="1">
        <v>80.558350000000004</v>
      </c>
      <c r="H59" s="14">
        <v>81.31583333333333</v>
      </c>
    </row>
  </sheetData>
  <phoneticPr fontId="1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ewalDate xmlns="http://schemas.microsoft.com/sharepoint/v3" xsi:nil="true"/>
    <TaxCatchAll xmlns="94fc26e6-6271-400d-888b-6bc5b0598690">
      <Value>19</Value>
      <Value>172</Value>
    </TaxCatchAll>
    <BOETwoLevelApprovalUnapprovedUrls xmlns="CEE65117-4BBE-4C9C-8465-20A300C4D3E5" xsi:nil="true"/>
    <BOEReplicationFlag xmlns="http://schemas.microsoft.com/sharepoint/v3">1</BOEReplicationFlag>
    <PublicationReviewalChoice xmlns="http://schemas.microsoft.com/sharepoint/v3" xsi:nil="true"/>
    <BOETaxonomyFieldTaxHTField0 xmlns="b67fa5cd-9f58-4c91-ae17-33c31eed239f">
      <Terms xmlns="http://schemas.microsoft.com/office/infopath/2007/PartnerControls">
        <TermInfo xmlns="http://schemas.microsoft.com/office/infopath/2007/PartnerControls">
          <TermName xmlns="http://schemas.microsoft.com/office/infopath/2007/PartnerControls">Quarterly Bulletin</TermName>
          <TermId xmlns="http://schemas.microsoft.com/office/infopath/2007/PartnerControls">6ebef407-2779-4d4b-bdff-045bba974642</TermId>
        </TermInfo>
        <TermInfo xmlns="http://schemas.microsoft.com/office/infopath/2007/PartnerControls">
          <TermName xmlns="http://schemas.microsoft.com/office/infopath/2007/PartnerControls">Publications</TermName>
          <TermId xmlns="http://schemas.microsoft.com/office/infopath/2007/PartnerControls">92b46fb6-79b2-4aef-9f6c-28dcf72d4e21</TermId>
        </TermInfo>
      </Terms>
    </BOETaxonomyFieldTaxHTField0>
    <BOEReplicateBackwardLinksOnDeployFlag xmlns="http://schemas.microsoft.com/sharepoint/v3">false</BOEReplicateBackwardLinksOnDeployFlag>
    <PublishDate xmlns="http://schemas.microsoft.com/sharepoint/v3">2010-12-10T16:01:00+00:00</PublishDate>
    <PublishingExpirationDate xmlns="http://schemas.microsoft.com/sharepoint/v3" xsi:nil="true"/>
    <IncludeContentsInIndex xmlns="http://schemas.microsoft.com/sharepoint/v3">true</IncludeContentsInIndex>
    <PublishingStartDate xmlns="http://schemas.microsoft.com/sharepoint/v3" xsi:nil="true"/>
    <BOEKeywords xmlns="http://schemas.microsoft.com/sharepoint/v3/fields" xsi:nil="true"/>
    <OwnerGroup xmlns="http://schemas.microsoft.com/sharepoint/v3">
      <UserInfo>
        <DisplayName/>
        <AccountId/>
        <AccountType/>
      </UserInfo>
    </OwnerGroup>
    <BOEApprovalStatus xmlns="http://schemas.microsoft.com/sharepoint/v3" xsi:nil="true"/>
    <BOESummaryText xmlns="http://schemas.microsoft.com/sharepoint/v3" xsi:nil="true"/>
    <ArchivalChoice xmlns="http://schemas.microsoft.com/sharepoint/v3"/>
    <ArchivalDate xmlns="http://schemas.microsoft.com/sharepoint/v3"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C4B7A2743FA39468C07943C26AE453C" ma:contentTypeVersion="1076" ma:contentTypeDescription="Create a new document." ma:contentTypeScope="" ma:versionID="2f0587e9cbd5ef714b92d6b5a957b6a2">
  <xsd:schema xmlns:xsd="http://www.w3.org/2001/XMLSchema" xmlns:xs="http://www.w3.org/2001/XMLSchema" xmlns:p="http://schemas.microsoft.com/office/2006/metadata/properties" xmlns:ns1="http://schemas.microsoft.com/sharepoint/v3" xmlns:ns2="b67fa5cd-9f58-4c91-ae17-33c31eed239f" xmlns:ns3="94fc26e6-6271-400d-888b-6bc5b0598690" xmlns:ns4="94FC26E6-6271-400D-888B-6BC5B0598690" xmlns:ns5="http://schemas.microsoft.com/sharepoint/v3/fields" xmlns:ns6="CEE65117-4BBE-4C9C-8465-20A300C4D3E5" targetNamespace="http://schemas.microsoft.com/office/2006/metadata/properties" ma:root="true" ma:fieldsID="7db58f5ba35790aa542153843322d321" ns1:_="" ns2:_="" ns3:_="" ns4:_="" ns5:_="" ns6:_="">
    <xsd:import namespace="http://schemas.microsoft.com/sharepoint/v3"/>
    <xsd:import namespace="b67fa5cd-9f58-4c91-ae17-33c31eed239f"/>
    <xsd:import namespace="94fc26e6-6271-400d-888b-6bc5b0598690"/>
    <xsd:import namespace="94FC26E6-6271-400D-888B-6BC5B0598690"/>
    <xsd:import namespace="http://schemas.microsoft.com/sharepoint/v3/fields"/>
    <xsd:import namespace="CEE65117-4BBE-4C9C-8465-20A300C4D3E5"/>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6:BOETwoLevelApprovalUnapprovedUrls" minOccurs="0"/>
                <xsd:element ref="ns1:ApprovedBy" minOccurs="0"/>
                <xsd:element ref="ns1:PublishedBy" minOccurs="0"/>
                <xsd:element ref="ns1:ArchivalDate" minOccurs="0"/>
                <xsd:element ref="ns1:ReviewalDate" minOccurs="0"/>
                <xsd:element ref="ns1:ArchivalChoice"/>
                <xsd:element ref="ns1:PublicationReviewalChoice" minOccurs="0"/>
                <xsd:element ref="ns1:BOEReplicationFlag" minOccurs="0"/>
                <xsd:element ref="ns1:BOEReplicateBackwardLinksOnDeployFl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ma:readOnly="fals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ma:readOnly="false">
      <xsd:simpleType>
        <xsd:restriction base="dms:Boolean"/>
      </xsd:simpleType>
    </xsd:element>
    <xsd:element name="BOEApprovalStatus" ma:index="19" nillable="true" ma:displayName="2 Stage Approval Status" ma:default="Pending Approval" ma:internalName="BOEApprovalStatus" ma:readOnly="false">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ReviewalDate" ma:index="24" nillable="true" ma:displayName="Reviewal Date" ma:format="DateOnly" ma:internalName="ReviewalDate" ma:readOnly="false">
      <xsd:simpleType>
        <xsd:restriction base="dms:DateTime"/>
      </xsd:simpleType>
    </xsd:element>
    <xsd:element name="ArchivalChoice" ma:index="25"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PublicationReviewalChoice" ma:index="26" nillable="true" ma:displayName="Review Publication In" ma:internalName="PublicationReviewalChoice" ma:readOnly="false">
      <xsd:simpleType>
        <xsd:restriction base="dms:Choice">
          <xsd:enumeration value="3 Months"/>
          <xsd:enumeration value="6 Months"/>
          <xsd:enumeration value="12 Months"/>
          <xsd:enumeration value="24 Months"/>
        </xsd:restriction>
      </xsd:simpleType>
    </xsd:element>
    <xsd:element name="BOEReplicationFlag" ma:index="27" nillable="true" ma:displayName="Replicated" ma:default="1" ma:internalName="Replicated" ma:readOnly="false">
      <xsd:simpleType>
        <xsd:restriction base="dms:Text"/>
      </xsd:simpleType>
    </xsd:element>
    <xsd:element name="BOEReplicateBackwardLinksOnDeployFlag" ma:index="28" nillable="true" ma:displayName="Replicate Backward Links On Deploy" ma:default="0" ma:internalName="Replicate_x0020_Backward_x0020_Links_x0020_On_x0020_Deploy"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e7d7e58a-7b41-4cba-85bd-a9b5ca8cc10b" ma:termSetId="cfc9b131-5595-44bb-b00d-4993470fbbf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1ce4d6b7-b018-4549-b7d2-069325a334df}" ma:internalName="TaxCatchAll" ma:showField="CatchAllData"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1ce4d6b7-b018-4549-b7d2-069325a334df}" ma:internalName="TaxCatchAllLabel" ma:readOnly="true" ma:showField="CatchAllDataLabel"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E65117-4BBE-4C9C-8465-20A300C4D3E5" elementFormDefault="qualified">
    <xsd:import namespace="http://schemas.microsoft.com/office/2006/documentManagement/types"/>
    <xsd:import namespace="http://schemas.microsoft.com/office/infopath/2007/PartnerControls"/>
    <xsd:element name="BOETwoLevelApprovalUnapprovedUrls" ma:index="20" nillable="true" ma:displayName="Unapproved Urls" ma:internalName="BOETwoLevelApprovalUnapprovedUrls" ma:readOnly="fals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023D6B-46C2-4C87-AB8B-FB2EDE27D68D}">
  <ds:schemaRefs>
    <ds:schemaRef ds:uri="http://schemas.microsoft.com/sharepoint/v3/contenttype/forms"/>
  </ds:schemaRefs>
</ds:datastoreItem>
</file>

<file path=customXml/itemProps2.xml><?xml version="1.0" encoding="utf-8"?>
<ds:datastoreItem xmlns:ds="http://schemas.openxmlformats.org/officeDocument/2006/customXml" ds:itemID="{1B71D618-5634-4C66-AA8E-920CFF23572A}">
  <ds:schemaRefs>
    <ds:schemaRef ds:uri="http://schemas.microsoft.com/office/infopath/2007/PartnerControls"/>
    <ds:schemaRef ds:uri="b67fa5cd-9f58-4c91-ae17-33c31eed239f"/>
    <ds:schemaRef ds:uri="http://purl.org/dc/elements/1.1/"/>
    <ds:schemaRef ds:uri="http://purl.org/dc/dcmitype/"/>
    <ds:schemaRef ds:uri="http://schemas.openxmlformats.org/package/2006/metadata/core-properties"/>
    <ds:schemaRef ds:uri="http://schemas.microsoft.com/sharepoint/v3/fields"/>
    <ds:schemaRef ds:uri="http://www.w3.org/XML/1998/namespace"/>
    <ds:schemaRef ds:uri="http://schemas.microsoft.com/office/2006/documentManagement/types"/>
    <ds:schemaRef ds:uri="CEE65117-4BBE-4C9C-8465-20A300C4D3E5"/>
    <ds:schemaRef ds:uri="http://schemas.microsoft.com/sharepoint/v3"/>
    <ds:schemaRef ds:uri="http://schemas.microsoft.com/office/2006/metadata/properties"/>
    <ds:schemaRef ds:uri="94FC26E6-6271-400D-888B-6BC5B0598690"/>
    <ds:schemaRef ds:uri="94fc26e6-6271-400d-888b-6bc5b0598690"/>
    <ds:schemaRef ds:uri="http://purl.org/dc/terms/"/>
  </ds:schemaRefs>
</ds:datastoreItem>
</file>

<file path=customXml/itemProps3.xml><?xml version="1.0" encoding="utf-8"?>
<ds:datastoreItem xmlns:ds="http://schemas.openxmlformats.org/officeDocument/2006/customXml" ds:itemID="{93A6C1EF-B7BA-446E-AFA8-4C1E6848DD3F}">
  <ds:schemaRefs>
    <ds:schemaRef ds:uri="http://schemas.microsoft.com/office/2006/metadata/longProperties"/>
  </ds:schemaRefs>
</ds:datastoreItem>
</file>

<file path=customXml/itemProps4.xml><?xml version="1.0" encoding="utf-8"?>
<ds:datastoreItem xmlns:ds="http://schemas.openxmlformats.org/officeDocument/2006/customXml" ds:itemID="{3511B88F-4E88-4FF7-805C-00BA28FD2F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7fa5cd-9f58-4c91-ae17-33c31eed239f"/>
    <ds:schemaRef ds:uri="94fc26e6-6271-400d-888b-6bc5b0598690"/>
    <ds:schemaRef ds:uri="94FC26E6-6271-400D-888B-6BC5B0598690"/>
    <ds:schemaRef ds:uri="http://schemas.microsoft.com/sharepoint/v3/fields"/>
    <ds:schemaRef ds:uri="CEE65117-4BBE-4C9C-8465-20A300C4D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Front page</vt:lpstr>
      <vt:lpstr>Real GDP</vt:lpstr>
      <vt:lpstr>Nominal GDP </vt:lpstr>
      <vt:lpstr>GDP(E) components - values</vt:lpstr>
      <vt:lpstr>GDP(E) components - volumes</vt:lpstr>
      <vt:lpstr>GDP(E) contributions 1830-2009</vt:lpstr>
      <vt:lpstr>Money, interest and prices</vt:lpstr>
      <vt:lpstr>Fiscal data</vt:lpstr>
      <vt:lpstr>Exchange rate data</vt:lpstr>
      <vt:lpstr>Trade data</vt:lpstr>
      <vt:lpstr>Saving ratio data</vt:lpstr>
      <vt:lpstr>Supply side data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Three centuries of data</dc:title>
  <dc:creator>Bank of England</dc:creator>
  <cp:lastModifiedBy>tc317</cp:lastModifiedBy>
  <dcterms:created xsi:type="dcterms:W3CDTF">2010-12-06T17:19:43Z</dcterms:created>
  <dcterms:modified xsi:type="dcterms:W3CDTF">2014-04-07T09:37:03Z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OwnerGroup">
    <vt:lpwstr>Patel, Anish</vt:lpwstr>
  </property>
  <property fmtid="{D5CDD505-2E9C-101B-9397-08002B2CF9AE}" pid="3" name="BOETaxonomyField">
    <vt:lpwstr>172;#Quarterly Bulletin|6ebef407-2779-4d4b-bdff-045bba974642;#19;#Publications|92b46fb6-79b2-4aef-9f6c-28dcf72d4e21</vt:lpwstr>
  </property>
  <property fmtid="{D5CDD505-2E9C-101B-9397-08002B2CF9AE}" pid="4" name="display_urn:schemas-microsoft-com:office:office#Editor">
    <vt:lpwstr>System Account</vt:lpwstr>
  </property>
  <property fmtid="{D5CDD505-2E9C-101B-9397-08002B2CF9AE}" pid="5" name="Order">
    <vt:lpwstr>41000.0000000000</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ApprovedBy">
    <vt:lpwstr/>
  </property>
  <property fmtid="{D5CDD505-2E9C-101B-9397-08002B2CF9AE}" pid="9" name="TemplateUrl">
    <vt:lpwstr/>
  </property>
  <property fmtid="{D5CDD505-2E9C-101B-9397-08002B2CF9AE}" pid="10" name="PublishedBy">
    <vt:lpwstr/>
  </property>
  <property fmtid="{D5CDD505-2E9C-101B-9397-08002B2CF9AE}" pid="11" name="_SourceUrl">
    <vt:lpwstr/>
  </property>
  <property fmtid="{D5CDD505-2E9C-101B-9397-08002B2CF9AE}" pid="12" name="_SharedFileIndex">
    <vt:lpwstr/>
  </property>
  <property fmtid="{D5CDD505-2E9C-101B-9397-08002B2CF9AE}" pid="13" name="xd_Signature">
    <vt:lpwstr/>
  </property>
</Properties>
</file>